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8D6B7ECE-B247-4FF5-AB4B-11B47D1EB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2" i="1" l="1"/>
  <c r="K98" i="1"/>
  <c r="K86" i="1"/>
  <c r="K63" i="1"/>
  <c r="K57" i="1"/>
  <c r="K134" i="1"/>
  <c r="K49" i="1"/>
  <c r="K30" i="1"/>
  <c r="K24" i="1"/>
  <c r="K12" i="1"/>
  <c r="K8" i="1"/>
</calcChain>
</file>

<file path=xl/sharedStrings.xml><?xml version="1.0" encoding="utf-8"?>
<sst xmlns="http://schemas.openxmlformats.org/spreadsheetml/2006/main" count="1288" uniqueCount="666">
  <si>
    <t>Permit No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</si>
  <si>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</si>
  <si>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</si>
  <si>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</si>
  <si>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</si>
  <si>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</si>
  <si>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</si>
  <si>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</si>
  <si>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</si>
  <si>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</si>
  <si>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</si>
  <si>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</si>
  <si>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</si>
  <si>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</si>
  <si>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B-05019</t>
  </si>
  <si>
    <t>Swimming Pool</t>
  </si>
  <si>
    <t>Finaled</t>
  </si>
  <si>
    <t>165  COLOR COVE ROAD</t>
  </si>
  <si>
    <t>BIDDLE POOL SPA PATIO LLC</t>
  </si>
  <si>
    <t>9283250017</t>
  </si>
  <si>
    <t>40802086B</t>
  </si>
  <si>
    <t>BERKOVSKY</t>
  </si>
  <si>
    <t>7/27/2021</t>
  </si>
  <si>
    <t>6/8/2021</t>
  </si>
  <si>
    <t>1/29/2024</t>
  </si>
  <si>
    <t>YAVAPAI</t>
  </si>
  <si>
    <t>329</t>
  </si>
  <si>
    <t>B-06792</t>
  </si>
  <si>
    <t>Residential Remodel/RELOCATE EXISTING KITCHEN TO EXISTING GARAGE</t>
  </si>
  <si>
    <t>Active</t>
  </si>
  <si>
    <t>30  WOODLAND CIR</t>
  </si>
  <si>
    <t>BP2 CONSTRUCTION</t>
  </si>
  <si>
    <t>9282040870</t>
  </si>
  <si>
    <t>40150035</t>
  </si>
  <si>
    <t>BUSH</t>
  </si>
  <si>
    <t>1/24/2024</t>
  </si>
  <si>
    <t>12/6/2023</t>
  </si>
  <si>
    <t/>
  </si>
  <si>
    <t>COCONINO</t>
  </si>
  <si>
    <t>435</t>
  </si>
  <si>
    <t>B-05620</t>
  </si>
  <si>
    <t>Single Family Residence</t>
  </si>
  <si>
    <t>CofO</t>
  </si>
  <si>
    <t>25 N ROAN CT</t>
  </si>
  <si>
    <t>40848126</t>
  </si>
  <si>
    <t>GHALEBI</t>
  </si>
  <si>
    <t>9/20/2022</t>
  </si>
  <si>
    <t>3/21/2022</t>
  </si>
  <si>
    <t>1/4/2024</t>
  </si>
  <si>
    <t>101</t>
  </si>
  <si>
    <t>B-06856</t>
  </si>
  <si>
    <t>Application</t>
  </si>
  <si>
    <t>50  CABALLO DR</t>
  </si>
  <si>
    <t>CAVANAUGH CONSTRUCTION</t>
  </si>
  <si>
    <t>9282841826</t>
  </si>
  <si>
    <t>40152015A</t>
  </si>
  <si>
    <t>MARTIN, LIVING TRUST</t>
  </si>
  <si>
    <t>B-06847</t>
  </si>
  <si>
    <t>Fence Permit</t>
  </si>
  <si>
    <t>260  FARMER BROTHERS DR</t>
  </si>
  <si>
    <t>GEURTS CORPORATION</t>
  </si>
  <si>
    <t>300-6288</t>
  </si>
  <si>
    <t>40822217</t>
  </si>
  <si>
    <t>RICHTER</t>
  </si>
  <si>
    <t>1/31/2024</t>
  </si>
  <si>
    <t>1/23/2024</t>
  </si>
  <si>
    <t>700</t>
  </si>
  <si>
    <t>B-06829</t>
  </si>
  <si>
    <t>Residential Addition/Remodel/ RUN 2 NEW GAS LINES FROM EXISTING PROPANE TANKS TO NEW BBQ COOKTOP AND NEW FIREPIT</t>
  </si>
  <si>
    <t>400  FOX RD</t>
  </si>
  <si>
    <t>JOSHUA TREE &amp; LANDSCAPE</t>
  </si>
  <si>
    <t>9285674064</t>
  </si>
  <si>
    <t>40153021B</t>
  </si>
  <si>
    <t>TUCKER FAMILY TRUST</t>
  </si>
  <si>
    <t>2/5/2024</t>
  </si>
  <si>
    <t>1/8/2024</t>
  </si>
  <si>
    <t>B-06801</t>
  </si>
  <si>
    <t>Electrical Permit/REPLACING 200 AMP</t>
  </si>
  <si>
    <t>115  YONDER LN</t>
  </si>
  <si>
    <t>MOUNTAIN HIGH ELECTRIC LLC</t>
  </si>
  <si>
    <t>9282822825</t>
  </si>
  <si>
    <t>40134019A</t>
  </si>
  <si>
    <t>TAYLOR</t>
  </si>
  <si>
    <t>12/12/2023</t>
  </si>
  <si>
    <t>1/19/2024</t>
  </si>
  <si>
    <t>B-06840</t>
  </si>
  <si>
    <t>55  MORGAN RD</t>
  </si>
  <si>
    <t>OWNER</t>
  </si>
  <si>
    <t>40124006B</t>
  </si>
  <si>
    <t>CHALASANI</t>
  </si>
  <si>
    <t>1/16/2024</t>
  </si>
  <si>
    <t>B-06713</t>
  </si>
  <si>
    <t>Residential Addition  NEW CONSTRUCTION ON EXISTING FOUNDATION AFTER FIRE DAMAGE</t>
  </si>
  <si>
    <t>66  CORONADO TRL</t>
  </si>
  <si>
    <t>40102003</t>
  </si>
  <si>
    <t>THURNER</t>
  </si>
  <si>
    <t>1/22/2024</t>
  </si>
  <si>
    <t>10/17/2023</t>
  </si>
  <si>
    <t>B-06841</t>
  </si>
  <si>
    <t>Gas PermitADDING 2" 120' GAS YARD LINE FROM HOUSE TO STREET</t>
  </si>
  <si>
    <t>631  SEDONA VISTA DR</t>
  </si>
  <si>
    <t>40164009</t>
  </si>
  <si>
    <t>BUTCHART</t>
  </si>
  <si>
    <t>1/17/2024</t>
  </si>
  <si>
    <t>B-06830</t>
  </si>
  <si>
    <t>275  ANTELOPE DR</t>
  </si>
  <si>
    <t>40150017</t>
  </si>
  <si>
    <t>WILLIAMS</t>
  </si>
  <si>
    <t>B-05766</t>
  </si>
  <si>
    <t>Gas Permit / NEW GAS LINE FROM EXISTING METER TO NEW PATIO AREA</t>
  </si>
  <si>
    <t>345  RIM SHADOWS DR</t>
  </si>
  <si>
    <t>40822287</t>
  </si>
  <si>
    <t>APTER</t>
  </si>
  <si>
    <t>8/2/2022</t>
  </si>
  <si>
    <t>5/25/2022</t>
  </si>
  <si>
    <t>1/9/2024</t>
  </si>
  <si>
    <t>B-05686</t>
  </si>
  <si>
    <t>Residential Addition and Remodel - NEW STORAGE SHED 12X30 WITH ELECTRIC AND WATER</t>
  </si>
  <si>
    <t>160   ROADRUNNER DR</t>
  </si>
  <si>
    <t>40802115</t>
  </si>
  <si>
    <t>ZELTWANGER</t>
  </si>
  <si>
    <t>6/9/2022</t>
  </si>
  <si>
    <t>4/18/2022</t>
  </si>
  <si>
    <t>B-06355</t>
  </si>
  <si>
    <t>20   FARMER BROTHERS DR</t>
  </si>
  <si>
    <t>40804041</t>
  </si>
  <si>
    <t>STERNBERG</t>
  </si>
  <si>
    <t>5/16/2023</t>
  </si>
  <si>
    <t>4/4/2023</t>
  </si>
  <si>
    <t>B-06607</t>
  </si>
  <si>
    <t>185  COPPER CANYON DR</t>
  </si>
  <si>
    <t>40805178C</t>
  </si>
  <si>
    <t>DALTON</t>
  </si>
  <si>
    <t>8/28/2023</t>
  </si>
  <si>
    <t>1/10/2024</t>
  </si>
  <si>
    <t>B-06861</t>
  </si>
  <si>
    <t>Residential Remodel: ADD ONE BEDROOM WINDOW AND REPLACE A 4' WINDOW WITHA 6' WINDOW</t>
  </si>
  <si>
    <t>225  ZANE GREY DR</t>
  </si>
  <si>
    <t>40806030</t>
  </si>
  <si>
    <t>RAUCKIS</t>
  </si>
  <si>
    <t>1/30/2024</t>
  </si>
  <si>
    <t>B-06781</t>
  </si>
  <si>
    <t>Residential Addition: SHED INSTALLATION</t>
  </si>
  <si>
    <t>230  BIRCH BLVD</t>
  </si>
  <si>
    <t>40808035A</t>
  </si>
  <si>
    <t>WALKER</t>
  </si>
  <si>
    <t>11/30/2023</t>
  </si>
  <si>
    <t>B-06730</t>
  </si>
  <si>
    <t>Residential Addition NEW CONCRETE BBQ GRILL (NO GAS LINE) WITH COVER, NEW PATIO COVER, AND BLOCK WALL.</t>
  </si>
  <si>
    <t>2895  THUNDER MOUNTAIN RD</t>
  </si>
  <si>
    <t>40848056</t>
  </si>
  <si>
    <t>KOSTER LIVING TRUST</t>
  </si>
  <si>
    <t>10/30/2023</t>
  </si>
  <si>
    <t>B-05915</t>
  </si>
  <si>
    <t>Residential Remodel - CONVERT GARAGE ONTO IN-LAW SUITE</t>
  </si>
  <si>
    <t>170   SADDLEROCK CIR</t>
  </si>
  <si>
    <t>40826277</t>
  </si>
  <si>
    <t>ARONSON</t>
  </si>
  <si>
    <t>8/15/2023</t>
  </si>
  <si>
    <t>8/8/2022</t>
  </si>
  <si>
    <t>1/3/2024</t>
  </si>
  <si>
    <t>B-05571</t>
  </si>
  <si>
    <t>Residential Addition and Remodel/BUILDING OUT BASEMENT AS A GUEST ROOM.</t>
  </si>
  <si>
    <t>155   ESSEX AVE</t>
  </si>
  <si>
    <t>40828196</t>
  </si>
  <si>
    <t>SORRENTINO</t>
  </si>
  <si>
    <t>2/24/2022</t>
  </si>
  <si>
    <t>B-06589</t>
  </si>
  <si>
    <t>Swimming Pool, electrical, and concrete</t>
  </si>
  <si>
    <t>56   BLACKHAWK LN</t>
  </si>
  <si>
    <t>TERRA NOVA, LLC</t>
  </si>
  <si>
    <t>928-254-4683</t>
  </si>
  <si>
    <t>40126003D</t>
  </si>
  <si>
    <t>DIXON IRREVOCABLE TRUST</t>
  </si>
  <si>
    <t>B-06838</t>
  </si>
  <si>
    <t>Fence Permit w/ELEC GATE</t>
  </si>
  <si>
    <t>70  TOP KNOT DR</t>
  </si>
  <si>
    <t>YAVAPAI FENCE COMPANY</t>
  </si>
  <si>
    <t>9286344950</t>
  </si>
  <si>
    <t>40802131A</t>
  </si>
  <si>
    <t>MATTHEW RUSSELL LIVING TRUST</t>
  </si>
  <si>
    <t>B-06651</t>
  </si>
  <si>
    <t>2535  METATE DR</t>
  </si>
  <si>
    <t>40824364</t>
  </si>
  <si>
    <t>BRADY</t>
  </si>
  <si>
    <t>1/18/2024</t>
  </si>
  <si>
    <t>9/18/2023</t>
  </si>
  <si>
    <t>B-05358</t>
  </si>
  <si>
    <t>413  ACACIA DR</t>
  </si>
  <si>
    <t>BUILDING BY RHODES CO LLC</t>
  </si>
  <si>
    <t>520-634-4186</t>
  </si>
  <si>
    <t>40172015</t>
  </si>
  <si>
    <t>SCHULLER</t>
  </si>
  <si>
    <t>3/16/2022</t>
  </si>
  <si>
    <t>11/15/2021</t>
  </si>
  <si>
    <t>1/11/2024</t>
  </si>
  <si>
    <t>B-05424</t>
  </si>
  <si>
    <t>Residential Photovoltaic System, Battery Energy Storage System &amp; Generator/15 KW</t>
  </si>
  <si>
    <t>926 E PARK RIDGE DR</t>
  </si>
  <si>
    <t>GREEN EARTH ENERGY &amp; ENVIRONMENTAL</t>
  </si>
  <si>
    <t>9282740112</t>
  </si>
  <si>
    <t>40148016</t>
  </si>
  <si>
    <t>HILL</t>
  </si>
  <si>
    <t>1/24/2022</t>
  </si>
  <si>
    <t>12/16/2021</t>
  </si>
  <si>
    <t>436</t>
  </si>
  <si>
    <t>B-06506</t>
  </si>
  <si>
    <t>Residential Photovoltaic System 7.68KW</t>
  </si>
  <si>
    <t>1545  SOLDIERS PASS RD</t>
  </si>
  <si>
    <t>40822286</t>
  </si>
  <si>
    <t>FRAZER</t>
  </si>
  <si>
    <t>7/20/2023</t>
  </si>
  <si>
    <t>6/26/2023</t>
  </si>
  <si>
    <t>B-06603</t>
  </si>
  <si>
    <t>Residentia Remodel - REPLACING HVAC DUCTING, MOVING TO ROOF, TURN OVER HVAC EQUIPMENT.</t>
  </si>
  <si>
    <t>110  PAINTED CLIFFS DR</t>
  </si>
  <si>
    <t>RANDY HOOG</t>
  </si>
  <si>
    <t>928-300-6751</t>
  </si>
  <si>
    <t>40825333</t>
  </si>
  <si>
    <t>SHARP</t>
  </si>
  <si>
    <t>1/2/2024</t>
  </si>
  <si>
    <t>8/23/2023</t>
  </si>
  <si>
    <t>B-06855</t>
  </si>
  <si>
    <t>Residential Remodel - KITCHEN, 2 BATHROOM, &amp; POWDER ROOM</t>
  </si>
  <si>
    <t>6  PEN CT</t>
  </si>
  <si>
    <t>TIERRA VERDE BUILDERS</t>
  </si>
  <si>
    <t>9285672477</t>
  </si>
  <si>
    <t>40170095</t>
  </si>
  <si>
    <t>ZITELLI JR &amp; JOLEEN ROVNER</t>
  </si>
  <si>
    <t>1/25/2024</t>
  </si>
  <si>
    <t>B-06534</t>
  </si>
  <si>
    <t>103  BELL ROCK DR</t>
  </si>
  <si>
    <t>40135015</t>
  </si>
  <si>
    <t>RISELING</t>
  </si>
  <si>
    <t>7/17/2023</t>
  </si>
  <si>
    <t>B-06859</t>
  </si>
  <si>
    <t>New Commercial Building/ALKEMISTA MEAD BREWERY</t>
  </si>
  <si>
    <t>2144 W STATE ROUTE 89A</t>
  </si>
  <si>
    <t>40824070A</t>
  </si>
  <si>
    <t>BLUEFLAGIRIS LLC</t>
  </si>
  <si>
    <t>439</t>
  </si>
  <si>
    <t>B-06396</t>
  </si>
  <si>
    <t>Residential Addition</t>
  </si>
  <si>
    <t>2380  BUCKBOARD RD</t>
  </si>
  <si>
    <t>40822205</t>
  </si>
  <si>
    <t>BOTTRELL</t>
  </si>
  <si>
    <t>6/28/2023</t>
  </si>
  <si>
    <t>5/2/2023</t>
  </si>
  <si>
    <t>B-05512</t>
  </si>
  <si>
    <t>Residential Addition/GUEST HOUSE</t>
  </si>
  <si>
    <t>100  MANZANITA DRIVE</t>
  </si>
  <si>
    <t>BAR J BUILDERS</t>
  </si>
  <si>
    <t>9283005282</t>
  </si>
  <si>
    <t>40116095</t>
  </si>
  <si>
    <t>FOSTER</t>
  </si>
  <si>
    <t>5/5/2022</t>
  </si>
  <si>
    <t>2/1/2022</t>
  </si>
  <si>
    <t>B-06846</t>
  </si>
  <si>
    <t>3555  CHIMNEY ROCK LN</t>
  </si>
  <si>
    <t>CASA NATURAL BUILDERS INC</t>
  </si>
  <si>
    <t>40822038</t>
  </si>
  <si>
    <t>FORMANT</t>
  </si>
  <si>
    <t>B-06746</t>
  </si>
  <si>
    <t>Spa</t>
  </si>
  <si>
    <t>265  EL CAMINO GRANDE</t>
  </si>
  <si>
    <t>CONNOLLY ELECTRIC</t>
  </si>
  <si>
    <t>9286394251</t>
  </si>
  <si>
    <t>40811128</t>
  </si>
  <si>
    <t>JOHNSON</t>
  </si>
  <si>
    <t>11/8/2023</t>
  </si>
  <si>
    <t>B-06802</t>
  </si>
  <si>
    <t>Commercial Addition - COVERED PARKING</t>
  </si>
  <si>
    <t>1600  KESTREL CIR</t>
  </si>
  <si>
    <t>SEAY CONSTRUCTION INC</t>
  </si>
  <si>
    <t>928-282-4549</t>
  </si>
  <si>
    <t>40828362C</t>
  </si>
  <si>
    <t>SEDONA WYNDHAM APARTMENTS LLC</t>
  </si>
  <si>
    <t>12/14/2023</t>
  </si>
  <si>
    <t>438</t>
  </si>
  <si>
    <t>B-06835</t>
  </si>
  <si>
    <t>Residential Photovoltaic System/12KW</t>
  </si>
  <si>
    <t>179  LINDA VISTA</t>
  </si>
  <si>
    <t>PUR SOLAR INC</t>
  </si>
  <si>
    <t>(928) 639-1267</t>
  </si>
  <si>
    <t>40811289</t>
  </si>
  <si>
    <t>SILBIGER FAMILY TRUST</t>
  </si>
  <si>
    <t>B-06857</t>
  </si>
  <si>
    <t>905  ANDANTE DR</t>
  </si>
  <si>
    <t>C A T ELECTRIC</t>
  </si>
  <si>
    <t>301-0380</t>
  </si>
  <si>
    <t>40822044</t>
  </si>
  <si>
    <t>MCCAULEY</t>
  </si>
  <si>
    <t>B-06833</t>
  </si>
  <si>
    <t>Residential Photovoltaic System/8.0 KW</t>
  </si>
  <si>
    <t>15  RIMSTONE CIR</t>
  </si>
  <si>
    <t>SOLAR ONE ENERGY GROUP</t>
  </si>
  <si>
    <t>9286342206</t>
  </si>
  <si>
    <t>40811547</t>
  </si>
  <si>
    <t>MONCMAN</t>
  </si>
  <si>
    <t>B-06357</t>
  </si>
  <si>
    <t>Residential Photovoltaic System/13.12 KW</t>
  </si>
  <si>
    <t>235  ELYSIAN DR</t>
  </si>
  <si>
    <t>40812031A</t>
  </si>
  <si>
    <t>HAYES</t>
  </si>
  <si>
    <t>4/5/2023</t>
  </si>
  <si>
    <t>B-06530</t>
  </si>
  <si>
    <t>Residential Photovoltaic System 5.12KW</t>
  </si>
  <si>
    <t>100  CATHEDRAL LN</t>
  </si>
  <si>
    <t>40136010</t>
  </si>
  <si>
    <t>CAHALAN/ TRUSTEES CAHALAN FAMILY TRUST</t>
  </si>
  <si>
    <t>7/26/2023</t>
  </si>
  <si>
    <t>7/11/2023</t>
  </si>
  <si>
    <t>B-06773</t>
  </si>
  <si>
    <t>Tenant Occupancy Permit/POPPY &amp; CROW/SUITE #4</t>
  </si>
  <si>
    <t>150  SR 179 (STE 3)</t>
  </si>
  <si>
    <t>N/A</t>
  </si>
  <si>
    <t>40117003D</t>
  </si>
  <si>
    <t>POPPY &amp; CROW</t>
  </si>
  <si>
    <t>11/29/2023</t>
  </si>
  <si>
    <t>11/27/2023</t>
  </si>
  <si>
    <t>441</t>
  </si>
  <si>
    <t>B-06787</t>
  </si>
  <si>
    <t>Tenant Occupancy Permit/SEDONA CANDLE MAGIC/ SUITE # 3B</t>
  </si>
  <si>
    <t>Canceled</t>
  </si>
  <si>
    <t>276 N SR 89A STE 1A (SEDONA VORTEX)</t>
  </si>
  <si>
    <t>40113037F</t>
  </si>
  <si>
    <t>SEDONA CANDLE MAGIC LLC</t>
  </si>
  <si>
    <t>12/21/2023</t>
  </si>
  <si>
    <t>12/5/2023</t>
  </si>
  <si>
    <t>B-06805</t>
  </si>
  <si>
    <t>Tenant Occupancy Permit/THE NAJA/SUITE # 7 &amp; 8</t>
  </si>
  <si>
    <t>241 N SR 89A</t>
  </si>
  <si>
    <t>40116004</t>
  </si>
  <si>
    <t>THE NAJA INC</t>
  </si>
  <si>
    <t>12/27/2023</t>
  </si>
  <si>
    <t>12/18/2023</t>
  </si>
  <si>
    <t>B-06851</t>
  </si>
  <si>
    <t>Tenant Occupancy Permit/CUPWARDS LLC/SUITE #B &amp; C/NEW OWNER</t>
  </si>
  <si>
    <t>274  APPLE AVE</t>
  </si>
  <si>
    <t>40113004A</t>
  </si>
  <si>
    <t>CUPWARDS LLC</t>
  </si>
  <si>
    <t>B-06793</t>
  </si>
  <si>
    <t>Tenant Occupancy Permit/ONESOURCE8/SUITE # B-1</t>
  </si>
  <si>
    <t>1120 W SR 89A     #B1</t>
  </si>
  <si>
    <t>40825039J</t>
  </si>
  <si>
    <t>ONESOURCE8 LLC</t>
  </si>
  <si>
    <t>B-06860</t>
  </si>
  <si>
    <t>Tenant Occupancy Permit/DR JAYMIE RENNERT/SUITE #A</t>
  </si>
  <si>
    <t>3080 W SR 89A</t>
  </si>
  <si>
    <t>40802119A</t>
  </si>
  <si>
    <t>DR JAYMIE RENNERT</t>
  </si>
  <si>
    <t>B-06842</t>
  </si>
  <si>
    <t>Tenant Occupancy Permit/WING SOUND LLC/SUITE # 3A</t>
  </si>
  <si>
    <t>105  ROADRUNNER DRIVE</t>
  </si>
  <si>
    <t>40802108L</t>
  </si>
  <si>
    <t>WING SOUND LLC</t>
  </si>
  <si>
    <t>B-06852</t>
  </si>
  <si>
    <t>Tenant Occupancy Permit/ROMINGER LANDSCAPE DESIGN/SUITE # 6</t>
  </si>
  <si>
    <t>70   PAYNE PL 6</t>
  </si>
  <si>
    <t>40837006</t>
  </si>
  <si>
    <t>ROMINGER LANDSCAPE DESIGN</t>
  </si>
  <si>
    <t>B-06848</t>
  </si>
  <si>
    <t>Tenant Occupancy Permit/REVITALIZE KETAMINE CLINIC/ SUITE # 2B</t>
  </si>
  <si>
    <t>1785 W SR 89A 2-B</t>
  </si>
  <si>
    <t>40826481</t>
  </si>
  <si>
    <t>REVITALIZE &amp; OPTIMIZE CLINIC</t>
  </si>
  <si>
    <t>B-06854</t>
  </si>
  <si>
    <t>Tenant Occupancy Permit/ CLOTH &amp; FLAME</t>
  </si>
  <si>
    <t>995  AIRPORT ROAD 995</t>
  </si>
  <si>
    <t>40827001A</t>
  </si>
  <si>
    <t>CLOTH &amp; FLAME</t>
  </si>
  <si>
    <t>B-05262</t>
  </si>
  <si>
    <t>CREEKSIDE ENTERPRISES</t>
  </si>
  <si>
    <t>9283016155</t>
  </si>
  <si>
    <t>12/22/2021</t>
  </si>
  <si>
    <t>9/30/2021</t>
  </si>
  <si>
    <t>B-06771</t>
  </si>
  <si>
    <t>178  PAINTED CLIFFS DR</t>
  </si>
  <si>
    <t>JIM MIDKIFF POOLS</t>
  </si>
  <si>
    <t>9284517665</t>
  </si>
  <si>
    <t>40825327</t>
  </si>
  <si>
    <t>COOPER</t>
  </si>
  <si>
    <t>B-06815</t>
  </si>
  <si>
    <t>Residential Photovoltaic System/6.4KW</t>
  </si>
  <si>
    <t>50  JOHNNY GUITAR CIR</t>
  </si>
  <si>
    <t>ROOFTOP SOLAR</t>
  </si>
  <si>
    <t>8007867080</t>
  </si>
  <si>
    <t>40805128</t>
  </si>
  <si>
    <t>CLAXTON</t>
  </si>
  <si>
    <t>12/20/2023</t>
  </si>
  <si>
    <t>B-05258</t>
  </si>
  <si>
    <t>Residential Addition and Remodel/ Elevator Lift, Kitchen Remodel, Deck Addition</t>
  </si>
  <si>
    <t>30  SYCAMORE CANYON RD</t>
  </si>
  <si>
    <t>A EARLES CONSTRUCTION LLC</t>
  </si>
  <si>
    <t>9283017724</t>
  </si>
  <si>
    <t>40826395</t>
  </si>
  <si>
    <t>HESS/KUIZENGA SUSAN</t>
  </si>
  <si>
    <t>2/10/2022</t>
  </si>
  <si>
    <t>9/28/2021</t>
  </si>
  <si>
    <t>B-06644</t>
  </si>
  <si>
    <t>45 S ROAN CT</t>
  </si>
  <si>
    <t>HAMMAN CUSTOM HOMES LLC</t>
  </si>
  <si>
    <t>9283015288</t>
  </si>
  <si>
    <t>40848109</t>
  </si>
  <si>
    <t>INCORVAIA</t>
  </si>
  <si>
    <t>9/13/2023</t>
  </si>
  <si>
    <t>B-05940</t>
  </si>
  <si>
    <t>11/23/2022</t>
  </si>
  <si>
    <t>8/18/2022</t>
  </si>
  <si>
    <t>B-06826</t>
  </si>
  <si>
    <t>2/7/2024</t>
  </si>
  <si>
    <t>B-06837</t>
  </si>
  <si>
    <t>189  COUGAR DR</t>
  </si>
  <si>
    <t>40151038</t>
  </si>
  <si>
    <t>GONZALEZ</t>
  </si>
  <si>
    <t>B-06834</t>
  </si>
  <si>
    <t>5  EAGLE VISTAS WY</t>
  </si>
  <si>
    <t>RED ROCK FENCE</t>
  </si>
  <si>
    <t>9284991817</t>
  </si>
  <si>
    <t>40134035</t>
  </si>
  <si>
    <t>KAJIMOTO</t>
  </si>
  <si>
    <t>B-06761</t>
  </si>
  <si>
    <t>30  EAGLE VISTAS WY</t>
  </si>
  <si>
    <t>40134040</t>
  </si>
  <si>
    <t>SICKLE</t>
  </si>
  <si>
    <t>11/14/2023</t>
  </si>
  <si>
    <t>B-06756</t>
  </si>
  <si>
    <t>Fence Permit - 82' L OF 5' H REDWOOD FENCE</t>
  </si>
  <si>
    <t>2295  BUCKBOARD RD</t>
  </si>
  <si>
    <t>40822223</t>
  </si>
  <si>
    <t>LIEBER</t>
  </si>
  <si>
    <t>B-06798</t>
  </si>
  <si>
    <t>New Battery 20kWh Powerwalls</t>
  </si>
  <si>
    <t>133   NAVAJO TRL</t>
  </si>
  <si>
    <t>TESLA ENERGY</t>
  </si>
  <si>
    <t>4802238381</t>
  </si>
  <si>
    <t>40102064M</t>
  </si>
  <si>
    <t>HAUSERMAN</t>
  </si>
  <si>
    <t>12/11/2023</t>
  </si>
  <si>
    <t>B-06694</t>
  </si>
  <si>
    <t>Commercial Addition and Remodel- ANNEX REMODEL AND IMPROVEMENTS - EXTERIOR AND INTERIOR</t>
  </si>
  <si>
    <t>280 N SR 89A</t>
  </si>
  <si>
    <t>TBD</t>
  </si>
  <si>
    <t>40113037E</t>
  </si>
  <si>
    <t>DIAMONDROCK AZ OR OWNER, LLC</t>
  </si>
  <si>
    <t>10/4/2023</t>
  </si>
  <si>
    <t>B-06839</t>
  </si>
  <si>
    <t>Residential  Remodel/REMODEL A PORTION OF THE EXISTING DETACHED GARAGE TO HABITABLE SPACE</t>
  </si>
  <si>
    <t>350  NAVAJO TRL</t>
  </si>
  <si>
    <t>40101018</t>
  </si>
  <si>
    <t>YANNELLI</t>
  </si>
  <si>
    <t>B-06850</t>
  </si>
  <si>
    <t>Commercial Demolition/REMOVAL OF FLOOR COVERING/DRYWALL/NON-STRUCTURAL WALLS &amp; CEILING</t>
  </si>
  <si>
    <t>15  CULTURAL PARK PL #300</t>
  </si>
  <si>
    <t>40811176A</t>
  </si>
  <si>
    <t>GATEWAY WEST LLC</t>
  </si>
  <si>
    <t>649</t>
  </si>
  <si>
    <t>B-06601</t>
  </si>
  <si>
    <t>Tenant Improvement/ CONVERT TO MEDICAL CLINIC AND OFFICE</t>
  </si>
  <si>
    <t>120  NORTHVIEW RD</t>
  </si>
  <si>
    <t>40826505A</t>
  </si>
  <si>
    <t>OPTUM CARE</t>
  </si>
  <si>
    <t>8/22/2023</t>
  </si>
  <si>
    <t>440</t>
  </si>
  <si>
    <t>B-06574</t>
  </si>
  <si>
    <t>Residential Addition &amp; Spa/SPA INSTALLATION WITH STAIRS TO EXISTING DECK</t>
  </si>
  <si>
    <t>165  DONALDSON DR</t>
  </si>
  <si>
    <t>THUNDER MOUNTAIN BUILDERS</t>
  </si>
  <si>
    <t>9283017140</t>
  </si>
  <si>
    <t>40828173</t>
  </si>
  <si>
    <t>BURT</t>
  </si>
  <si>
    <t>11/1/2023</t>
  </si>
  <si>
    <t>8/9/2023</t>
  </si>
  <si>
    <t>B-06565</t>
  </si>
  <si>
    <t>Residential Addition/GARAGE W/GUEST HOUSE ABOVE</t>
  </si>
  <si>
    <t>10   JUNEBUG CIR</t>
  </si>
  <si>
    <t>FERGUSON HOMES &amp; INTERIORS</t>
  </si>
  <si>
    <t>9283002121</t>
  </si>
  <si>
    <t>40826273</t>
  </si>
  <si>
    <t>CARTER</t>
  </si>
  <si>
    <t>8/3/2023</t>
  </si>
  <si>
    <t>B-05631</t>
  </si>
  <si>
    <t>Residential Addition /GUEST HOUSE</t>
  </si>
  <si>
    <t>375  HARMONY DR</t>
  </si>
  <si>
    <t>JDS IMPROVEMENTS</t>
  </si>
  <si>
    <t>6469513332</t>
  </si>
  <si>
    <t>40803191</t>
  </si>
  <si>
    <t>GOVONI</t>
  </si>
  <si>
    <t>9/7/2022</t>
  </si>
  <si>
    <t>3/24/2022</t>
  </si>
  <si>
    <t>B-06832</t>
  </si>
  <si>
    <t>Residential Photovoltaic System/3 TESLA POWER WALLS</t>
  </si>
  <si>
    <t>20  CALLE DEL MEDIO</t>
  </si>
  <si>
    <t>GREEN MUSCLE SOLAR</t>
  </si>
  <si>
    <t>6025627799</t>
  </si>
  <si>
    <t>40811146</t>
  </si>
  <si>
    <t>FERRI</t>
  </si>
  <si>
    <t>B-06844</t>
  </si>
  <si>
    <t>105  NAVAJO DRIVE</t>
  </si>
  <si>
    <t>CMD CONTRACTING INC</t>
  </si>
  <si>
    <t>3252622026</t>
  </si>
  <si>
    <t>40824342A</t>
  </si>
  <si>
    <t>RUNNING RIVER SCHOOL</t>
  </si>
  <si>
    <t>B-05626</t>
  </si>
  <si>
    <t>Residential Addition/construct new exterior free standing patio cover</t>
  </si>
  <si>
    <t>111   FOX RD</t>
  </si>
  <si>
    <t>JOSHUA TREE CUSTOM HOMES</t>
  </si>
  <si>
    <t>40154043</t>
  </si>
  <si>
    <t>DUNTON</t>
  </si>
  <si>
    <t>7/18/2022</t>
  </si>
  <si>
    <t>3/22/2022</t>
  </si>
  <si>
    <t>B-05648</t>
  </si>
  <si>
    <t>485  WINDSONG DR</t>
  </si>
  <si>
    <t>RJWC DEVELOPMENT LLC</t>
  </si>
  <si>
    <t>9493088377</t>
  </si>
  <si>
    <t>40824497</t>
  </si>
  <si>
    <t>RJWC INVESTMENTS LLC</t>
  </si>
  <si>
    <t>3/29/2022</t>
  </si>
  <si>
    <t>B-06823</t>
  </si>
  <si>
    <t>Gas Permit</t>
  </si>
  <si>
    <t>275  BIRCH BLVD</t>
  </si>
  <si>
    <t>PRIME PLUMBING LLC</t>
  </si>
  <si>
    <t>9285927025</t>
  </si>
  <si>
    <t>40808071</t>
  </si>
  <si>
    <t>HODGE</t>
  </si>
  <si>
    <t>B-06796</t>
  </si>
  <si>
    <t>Fence Permit/6' BLOCK WALL</t>
  </si>
  <si>
    <t>210  JUNIPER DR</t>
  </si>
  <si>
    <t>LOPEZ CUSTOM LANDSCAPING, LLC</t>
  </si>
  <si>
    <t>9284516029</t>
  </si>
  <si>
    <t>40811052</t>
  </si>
  <si>
    <t>KINSELLA</t>
  </si>
  <si>
    <t>12/7/2023</t>
  </si>
  <si>
    <t>B-06853</t>
  </si>
  <si>
    <t>Residential Remodel  Addition - DEMO EXISTING WALLS IN KITCHEN, DOWNSTAIRS BATHROOM/ALL HVAC &amp; ADD MINI SPLITS/ADD BEAM IN LIVING ROOM AND WET BAR/ ADD FRONT WALKWAY ROOM</t>
  </si>
  <si>
    <t>45  SHOTGUN DR</t>
  </si>
  <si>
    <t>WYATT CONSTRUCTION LLC</t>
  </si>
  <si>
    <t>4065448606</t>
  </si>
  <si>
    <t>40806067</t>
  </si>
  <si>
    <t>BASECAMP SEDONA LLC</t>
  </si>
  <si>
    <t>B-06743</t>
  </si>
  <si>
    <t>Gas Permit/CONNECT GAS TO NEW WATER HEATERS</t>
  </si>
  <si>
    <t>181  QUAIL RIDGE LN</t>
  </si>
  <si>
    <t>40112021A</t>
  </si>
  <si>
    <t>ARMSTRONG</t>
  </si>
  <si>
    <t>11/7/2023</t>
  </si>
  <si>
    <t>B-06828</t>
  </si>
  <si>
    <t>SMITH AND SONS CONSTRUCTION</t>
  </si>
  <si>
    <t>9283996500</t>
  </si>
  <si>
    <t>B-06075</t>
  </si>
  <si>
    <t>Residential Remodel - CHANGE 2 CAR GARAGE TO 1 CAR GARAGE WITH EXTRA STORAGE.</t>
  </si>
  <si>
    <t>320  COFFEE POT DR</t>
  </si>
  <si>
    <t>40825338</t>
  </si>
  <si>
    <t>HATFIELD</t>
  </si>
  <si>
    <t>3/15/2023</t>
  </si>
  <si>
    <t>11/1/2022</t>
  </si>
  <si>
    <t>B-06493</t>
  </si>
  <si>
    <t>Residential Addition/DECK</t>
  </si>
  <si>
    <t>350  SADDLEROCK CIR</t>
  </si>
  <si>
    <t>INSPIRED CREATIONS CARPENTRY</t>
  </si>
  <si>
    <t>40826302</t>
  </si>
  <si>
    <t>KETCHAM</t>
  </si>
  <si>
    <t>6/21/2023</t>
  </si>
  <si>
    <t>B-06517</t>
  </si>
  <si>
    <t>2 Spas</t>
  </si>
  <si>
    <t>55  NEW CASTLE LN</t>
  </si>
  <si>
    <t>HOMESTEAD BUILDERS LLC</t>
  </si>
  <si>
    <t>4804490212</t>
  </si>
  <si>
    <t>40121068</t>
  </si>
  <si>
    <t>V &amp; M REAL ESTAT LLC</t>
  </si>
  <si>
    <t>7/6/2023</t>
  </si>
  <si>
    <t>B-06596</t>
  </si>
  <si>
    <t>135  CASTLE ROCK TRL</t>
  </si>
  <si>
    <t>J RIO MANAGEMENT LLC</t>
  </si>
  <si>
    <t>4805296051</t>
  </si>
  <si>
    <t>40814015B</t>
  </si>
  <si>
    <t>135 CASTLE ROCK LLC</t>
  </si>
  <si>
    <t>8/17/2023</t>
  </si>
  <si>
    <t>B-06598</t>
  </si>
  <si>
    <t>Residential Addition/GARAGE</t>
  </si>
  <si>
    <t>B-06597</t>
  </si>
  <si>
    <t>B-06633</t>
  </si>
  <si>
    <t>Residential Remodel EXISTING SPACE INTO GUEST CASITA</t>
  </si>
  <si>
    <t>325   NAVAJO TRL</t>
  </si>
  <si>
    <t>GUERIN &amp; SONS CONSTRUCTION LLC</t>
  </si>
  <si>
    <t>6026632381</t>
  </si>
  <si>
    <t>40101020</t>
  </si>
  <si>
    <t>RHODES</t>
  </si>
  <si>
    <t>9/11/2023</t>
  </si>
  <si>
    <t>B-06807</t>
  </si>
  <si>
    <t>Residential Photovoltaic System/5.10 KW</t>
  </si>
  <si>
    <t>105  LES SPRINGS DR</t>
  </si>
  <si>
    <t>STREAMLINE SOLAR</t>
  </si>
  <si>
    <t>7608024322</t>
  </si>
  <si>
    <t>40170089</t>
  </si>
  <si>
    <t>BELLFORT</t>
  </si>
  <si>
    <t>12/19/2023</t>
  </si>
  <si>
    <t>B-06808</t>
  </si>
  <si>
    <t>Residential Photovoltaic System/27.65 KW</t>
  </si>
  <si>
    <t>B-06836</t>
  </si>
  <si>
    <t>Residential Photovoltaic System/19.6 KW</t>
  </si>
  <si>
    <t>125   KACHINA DR</t>
  </si>
  <si>
    <t>OUR WORLD ENERGY</t>
  </si>
  <si>
    <t>4809044430</t>
  </si>
  <si>
    <t>40802074</t>
  </si>
  <si>
    <t>UNGER</t>
  </si>
  <si>
    <t>B-06849</t>
  </si>
  <si>
    <t>Residential Photovoltaic System/ 12.325KW</t>
  </si>
  <si>
    <t>370   PANORAMA BLVD</t>
  </si>
  <si>
    <t>40826187</t>
  </si>
  <si>
    <t>COLLINS</t>
  </si>
  <si>
    <t>B-06698</t>
  </si>
  <si>
    <t>Residential Remodel INTERIOR REMODEL AND EXTERIOR PAVERS</t>
  </si>
  <si>
    <t>321  ANTELOPE DR</t>
  </si>
  <si>
    <t>WENDLER CONSTRUCTION LLC</t>
  </si>
  <si>
    <t>6023293143</t>
  </si>
  <si>
    <t>40150019</t>
  </si>
  <si>
    <t>MEYERES</t>
  </si>
  <si>
    <t>10/9/2023</t>
  </si>
  <si>
    <t>B-06800</t>
  </si>
  <si>
    <t>Gas Permit/25' OF 1 1/4" FROM METER TO HOUSE.</t>
  </si>
  <si>
    <t>190  YUCCA DR</t>
  </si>
  <si>
    <t>TPL  CONSTRUCTION</t>
  </si>
  <si>
    <t>6238789115</t>
  </si>
  <si>
    <t>40822245</t>
  </si>
  <si>
    <t>MARINIC</t>
  </si>
  <si>
    <t>B-06813</t>
  </si>
  <si>
    <t>Residential Remodel/MOLD REMEDIATION LED TO SHEATHING,STUD,PARTIAL HEADER REPLACEMENT/WEST WLL ALL STUCCO SHEATHING REMOVED REPLACED. 9 WINDOW HEADERS EXTERIOR SIDE REPLACED</t>
  </si>
  <si>
    <t>1403  VISTA MONTANA RD</t>
  </si>
  <si>
    <t>BNW CONSTRUCTION</t>
  </si>
  <si>
    <t>9284321463</t>
  </si>
  <si>
    <t>40825266</t>
  </si>
  <si>
    <t>COWAN</t>
  </si>
  <si>
    <t>B-06825</t>
  </si>
  <si>
    <t>Residential Addition/GENERATOR</t>
  </si>
  <si>
    <t>2935  RED HAWK LANE</t>
  </si>
  <si>
    <t>DARREN LANCE ELECTRIC</t>
  </si>
  <si>
    <t>9288539594</t>
  </si>
  <si>
    <t>40828020N</t>
  </si>
  <si>
    <t>BERMAN</t>
  </si>
  <si>
    <t>B-06824</t>
  </si>
  <si>
    <t>495  CORONADO TRL</t>
  </si>
  <si>
    <t>40102005</t>
  </si>
  <si>
    <t>BLEIWEISS</t>
  </si>
  <si>
    <t>B-06827</t>
  </si>
  <si>
    <t>Residential Addition - Shed</t>
  </si>
  <si>
    <t>2710   PRAIRIE FALCON DR</t>
  </si>
  <si>
    <t>9283016909</t>
  </si>
  <si>
    <t>40810010</t>
  </si>
  <si>
    <t>WILSON</t>
  </si>
  <si>
    <t>B-06845</t>
  </si>
  <si>
    <t>Commercial Photovoltaic System - GROUND MOUNTED 24.08 KW</t>
  </si>
  <si>
    <t>1146 W SR 89A - STE #1 SUITE #1</t>
  </si>
  <si>
    <t>SOLAR STRUCTURES SYSTEMS LLC</t>
  </si>
  <si>
    <t>6022430291</t>
  </si>
  <si>
    <t>40825040A</t>
  </si>
  <si>
    <t>LA TIERRA 1146 LLC</t>
  </si>
  <si>
    <t>437</t>
  </si>
  <si>
    <t>B-06843</t>
  </si>
  <si>
    <t>Commercial Photovoltaic System 30.36 kW</t>
  </si>
  <si>
    <t>1186  W HWY 89A</t>
  </si>
  <si>
    <t>40825040L</t>
  </si>
  <si>
    <t>B-06858</t>
  </si>
  <si>
    <t>Residential Photovoltaic System/13.28 KW</t>
  </si>
  <si>
    <t>DYNAMIC SOLAR &amp; ELECTRICAL LLC</t>
  </si>
  <si>
    <t>6236060542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</si>
</sst>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A103" workbookViewId="0">
      <selection activeCell="M117" sqref="M117"/>
    </sheetView>
  </sheetViews>
  <sheetFormatPr defaultRowHeight="12.75" x14ac:dyDescent="0.2"/>
  <cols>
    <col min="3" max="3" width="25" customWidth="1"/>
    <col min="4" max="4" width="23.85546875" customWidth="1"/>
    <col min="7" max="7" width="18.42578125" customWidth="1"/>
    <col min="11" max="11" width="12.7109375" style="3" bestFit="1" customWidth="1"/>
    <col min="13" max="13" width="4.710937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x14ac:dyDescent="0.2">
      <c r="A3" t="s">
        <v>50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  <c r="H3" t="s">
        <v>24</v>
      </c>
      <c r="I3" t="s">
        <v>24</v>
      </c>
      <c r="J3" t="s">
        <v>37</v>
      </c>
      <c r="K3" s="3">
        <v>418220</v>
      </c>
      <c r="L3" t="s">
        <v>38</v>
      </c>
      <c r="M3" t="s">
        <v>49</v>
      </c>
      <c r="N3" t="s">
        <v>41</v>
      </c>
    </row>
    <row r="4" spans="1:14" x14ac:dyDescent="0.2">
      <c r="A4" t="s">
        <v>187</v>
      </c>
      <c r="B4" t="s">
        <v>42</v>
      </c>
      <c r="C4" t="s">
        <v>188</v>
      </c>
      <c r="D4" t="s">
        <v>189</v>
      </c>
      <c r="E4" t="s">
        <v>190</v>
      </c>
      <c r="F4" t="s">
        <v>191</v>
      </c>
      <c r="G4" t="s">
        <v>192</v>
      </c>
      <c r="H4" t="s">
        <v>193</v>
      </c>
      <c r="I4" t="s">
        <v>194</v>
      </c>
      <c r="J4" t="s">
        <v>195</v>
      </c>
      <c r="K4" s="3">
        <v>1729421</v>
      </c>
      <c r="L4" t="s">
        <v>38</v>
      </c>
      <c r="M4" t="s">
        <v>49</v>
      </c>
      <c r="N4" t="s">
        <v>41</v>
      </c>
    </row>
    <row r="5" spans="1:14" x14ac:dyDescent="0.2">
      <c r="A5" t="s">
        <v>230</v>
      </c>
      <c r="B5" t="s">
        <v>29</v>
      </c>
      <c r="C5" t="s">
        <v>231</v>
      </c>
      <c r="D5" t="s">
        <v>225</v>
      </c>
      <c r="E5" t="s">
        <v>226</v>
      </c>
      <c r="F5" t="s">
        <v>232</v>
      </c>
      <c r="G5" t="s">
        <v>233</v>
      </c>
      <c r="H5" t="s">
        <v>134</v>
      </c>
      <c r="I5" t="s">
        <v>234</v>
      </c>
      <c r="J5" t="s">
        <v>37</v>
      </c>
      <c r="K5" s="3">
        <v>600000</v>
      </c>
      <c r="L5" t="s">
        <v>38</v>
      </c>
      <c r="M5" t="s">
        <v>49</v>
      </c>
      <c r="N5" t="s">
        <v>41</v>
      </c>
    </row>
    <row r="6" spans="1:14" x14ac:dyDescent="0.2">
      <c r="A6" t="s">
        <v>406</v>
      </c>
      <c r="B6" t="s">
        <v>42</v>
      </c>
      <c r="C6" t="s">
        <v>307</v>
      </c>
      <c r="D6" t="s">
        <v>401</v>
      </c>
      <c r="E6" t="s">
        <v>402</v>
      </c>
      <c r="F6" t="s">
        <v>308</v>
      </c>
      <c r="G6" t="s">
        <v>309</v>
      </c>
      <c r="H6" t="s">
        <v>407</v>
      </c>
      <c r="I6" t="s">
        <v>408</v>
      </c>
      <c r="J6" t="s">
        <v>134</v>
      </c>
      <c r="K6" s="3">
        <v>850000</v>
      </c>
      <c r="L6" t="s">
        <v>38</v>
      </c>
      <c r="M6" t="s">
        <v>49</v>
      </c>
      <c r="N6" t="s">
        <v>41</v>
      </c>
    </row>
    <row r="7" spans="1:14" x14ac:dyDescent="0.2">
      <c r="A7" t="s">
        <v>411</v>
      </c>
      <c r="B7" t="s">
        <v>51</v>
      </c>
      <c r="C7" t="s">
        <v>412</v>
      </c>
      <c r="D7" t="s">
        <v>401</v>
      </c>
      <c r="E7" t="s">
        <v>402</v>
      </c>
      <c r="F7" t="s">
        <v>413</v>
      </c>
      <c r="G7" t="s">
        <v>414</v>
      </c>
      <c r="H7" t="s">
        <v>90</v>
      </c>
      <c r="I7" t="s">
        <v>90</v>
      </c>
      <c r="J7" t="s">
        <v>37</v>
      </c>
      <c r="K7" s="3">
        <v>1200000</v>
      </c>
      <c r="L7" t="s">
        <v>38</v>
      </c>
      <c r="M7" t="s">
        <v>49</v>
      </c>
      <c r="N7" t="s">
        <v>41</v>
      </c>
    </row>
    <row r="8" spans="1:14" x14ac:dyDescent="0.2">
      <c r="K8" s="3">
        <f>SUM(K3:K7)</f>
        <v>4797641</v>
      </c>
      <c r="M8">
        <v>5</v>
      </c>
    </row>
    <row r="10" spans="1:14" x14ac:dyDescent="0.2">
      <c r="A10" t="s">
        <v>167</v>
      </c>
      <c r="B10" t="s">
        <v>29</v>
      </c>
      <c r="C10" t="s">
        <v>169</v>
      </c>
      <c r="D10" t="s">
        <v>170</v>
      </c>
      <c r="E10" t="s">
        <v>171</v>
      </c>
      <c r="F10" t="s">
        <v>172</v>
      </c>
      <c r="G10" t="s">
        <v>173</v>
      </c>
      <c r="H10" t="s">
        <v>96</v>
      </c>
      <c r="I10" t="s">
        <v>158</v>
      </c>
      <c r="J10" t="s">
        <v>37</v>
      </c>
      <c r="K10" s="3">
        <v>60000</v>
      </c>
      <c r="L10" t="s">
        <v>38</v>
      </c>
      <c r="M10" t="s">
        <v>26</v>
      </c>
      <c r="N10" t="s">
        <v>168</v>
      </c>
    </row>
    <row r="11" spans="1:14" x14ac:dyDescent="0.2">
      <c r="A11" t="s">
        <v>563</v>
      </c>
      <c r="B11" t="s">
        <v>29</v>
      </c>
      <c r="C11" t="s">
        <v>565</v>
      </c>
      <c r="D11" t="s">
        <v>566</v>
      </c>
      <c r="E11" t="s">
        <v>567</v>
      </c>
      <c r="F11" t="s">
        <v>568</v>
      </c>
      <c r="G11" t="s">
        <v>569</v>
      </c>
      <c r="H11" t="s">
        <v>160</v>
      </c>
      <c r="I11" t="s">
        <v>570</v>
      </c>
      <c r="J11" t="s">
        <v>37</v>
      </c>
      <c r="K11" s="3">
        <v>350</v>
      </c>
      <c r="L11" t="s">
        <v>38</v>
      </c>
      <c r="M11" t="s">
        <v>26</v>
      </c>
      <c r="N11" t="s">
        <v>564</v>
      </c>
    </row>
    <row r="12" spans="1:14" x14ac:dyDescent="0.2">
      <c r="K12" s="3">
        <f>SUM(K10:K11)</f>
        <v>60350</v>
      </c>
      <c r="M12">
        <v>2</v>
      </c>
    </row>
    <row r="14" spans="1:14" x14ac:dyDescent="0.2">
      <c r="A14" t="s">
        <v>27</v>
      </c>
      <c r="B14" t="s">
        <v>29</v>
      </c>
      <c r="C14" t="s">
        <v>30</v>
      </c>
      <c r="D14" t="s">
        <v>31</v>
      </c>
      <c r="E14" t="s">
        <v>32</v>
      </c>
      <c r="F14" t="s">
        <v>33</v>
      </c>
      <c r="G14" t="s">
        <v>34</v>
      </c>
      <c r="H14" t="s">
        <v>35</v>
      </c>
      <c r="I14" t="s">
        <v>36</v>
      </c>
      <c r="J14" t="s">
        <v>37</v>
      </c>
      <c r="K14" s="3">
        <v>100000</v>
      </c>
      <c r="L14" t="s">
        <v>38</v>
      </c>
      <c r="M14" t="s">
        <v>39</v>
      </c>
      <c r="N14" t="s">
        <v>28</v>
      </c>
    </row>
    <row r="15" spans="1:14" x14ac:dyDescent="0.2">
      <c r="A15" t="s">
        <v>67</v>
      </c>
      <c r="B15" t="s">
        <v>29</v>
      </c>
      <c r="C15" t="s">
        <v>69</v>
      </c>
      <c r="D15" t="s">
        <v>70</v>
      </c>
      <c r="E15" t="s">
        <v>71</v>
      </c>
      <c r="F15" t="s">
        <v>72</v>
      </c>
      <c r="G15" t="s">
        <v>73</v>
      </c>
      <c r="H15" t="s">
        <v>74</v>
      </c>
      <c r="I15" t="s">
        <v>75</v>
      </c>
      <c r="J15" t="s">
        <v>37</v>
      </c>
      <c r="K15" s="3">
        <v>3500</v>
      </c>
      <c r="L15" t="s">
        <v>38</v>
      </c>
      <c r="M15" t="s">
        <v>39</v>
      </c>
      <c r="N15" t="s">
        <v>68</v>
      </c>
    </row>
    <row r="16" spans="1:14" x14ac:dyDescent="0.2">
      <c r="A16" t="s">
        <v>91</v>
      </c>
      <c r="B16" t="s">
        <v>29</v>
      </c>
      <c r="C16" t="s">
        <v>93</v>
      </c>
      <c r="D16" t="s">
        <v>87</v>
      </c>
      <c r="E16" t="s">
        <v>37</v>
      </c>
      <c r="F16" t="s">
        <v>94</v>
      </c>
      <c r="G16" t="s">
        <v>95</v>
      </c>
      <c r="H16" t="s">
        <v>96</v>
      </c>
      <c r="I16" t="s">
        <v>97</v>
      </c>
      <c r="J16" t="s">
        <v>37</v>
      </c>
      <c r="K16" s="3">
        <v>225000</v>
      </c>
      <c r="L16" t="s">
        <v>38</v>
      </c>
      <c r="M16" t="s">
        <v>39</v>
      </c>
      <c r="N16" t="s">
        <v>92</v>
      </c>
    </row>
    <row r="17" spans="1:14" x14ac:dyDescent="0.2">
      <c r="A17" t="s">
        <v>222</v>
      </c>
      <c r="B17" t="s">
        <v>51</v>
      </c>
      <c r="C17" t="s">
        <v>224</v>
      </c>
      <c r="D17" t="s">
        <v>225</v>
      </c>
      <c r="E17" t="s">
        <v>226</v>
      </c>
      <c r="F17" t="s">
        <v>227</v>
      </c>
      <c r="G17" t="s">
        <v>228</v>
      </c>
      <c r="H17" t="s">
        <v>229</v>
      </c>
      <c r="I17" t="s">
        <v>229</v>
      </c>
      <c r="J17" t="s">
        <v>37</v>
      </c>
      <c r="K17" s="3">
        <v>350000</v>
      </c>
      <c r="L17" t="s">
        <v>38</v>
      </c>
      <c r="M17" t="s">
        <v>39</v>
      </c>
      <c r="N17" t="s">
        <v>223</v>
      </c>
    </row>
    <row r="18" spans="1:14" x14ac:dyDescent="0.2">
      <c r="A18" t="s">
        <v>248</v>
      </c>
      <c r="B18" t="s">
        <v>42</v>
      </c>
      <c r="C18" t="s">
        <v>250</v>
      </c>
      <c r="D18" t="s">
        <v>251</v>
      </c>
      <c r="E18" t="s">
        <v>252</v>
      </c>
      <c r="F18" t="s">
        <v>253</v>
      </c>
      <c r="G18" t="s">
        <v>254</v>
      </c>
      <c r="H18" t="s">
        <v>255</v>
      </c>
      <c r="I18" t="s">
        <v>256</v>
      </c>
      <c r="J18" t="s">
        <v>64</v>
      </c>
      <c r="K18" s="3">
        <v>250000</v>
      </c>
      <c r="L18" t="s">
        <v>38</v>
      </c>
      <c r="M18" t="s">
        <v>39</v>
      </c>
      <c r="N18" t="s">
        <v>249</v>
      </c>
    </row>
    <row r="19" spans="1:14" x14ac:dyDescent="0.2">
      <c r="A19" t="s">
        <v>446</v>
      </c>
      <c r="B19" t="s">
        <v>51</v>
      </c>
      <c r="C19" t="s">
        <v>448</v>
      </c>
      <c r="D19" t="s">
        <v>442</v>
      </c>
      <c r="E19" t="s">
        <v>37</v>
      </c>
      <c r="F19" t="s">
        <v>449</v>
      </c>
      <c r="G19" t="s">
        <v>450</v>
      </c>
      <c r="H19" t="s">
        <v>90</v>
      </c>
      <c r="I19" t="s">
        <v>90</v>
      </c>
      <c r="J19" t="s">
        <v>37</v>
      </c>
      <c r="K19" s="3">
        <v>25000</v>
      </c>
      <c r="L19" t="s">
        <v>38</v>
      </c>
      <c r="M19" t="s">
        <v>39</v>
      </c>
      <c r="N19" t="s">
        <v>447</v>
      </c>
    </row>
    <row r="20" spans="1:14" x14ac:dyDescent="0.2">
      <c r="A20" t="s">
        <v>503</v>
      </c>
      <c r="B20" t="s">
        <v>16</v>
      </c>
      <c r="C20" t="s">
        <v>505</v>
      </c>
      <c r="D20" t="s">
        <v>506</v>
      </c>
      <c r="E20" t="s">
        <v>71</v>
      </c>
      <c r="F20" t="s">
        <v>507</v>
      </c>
      <c r="G20" t="s">
        <v>508</v>
      </c>
      <c r="H20" t="s">
        <v>509</v>
      </c>
      <c r="I20" t="s">
        <v>510</v>
      </c>
      <c r="J20" t="s">
        <v>115</v>
      </c>
      <c r="K20" s="3">
        <v>85000</v>
      </c>
      <c r="L20" t="s">
        <v>38</v>
      </c>
      <c r="M20" t="s">
        <v>39</v>
      </c>
      <c r="N20" t="s">
        <v>504</v>
      </c>
    </row>
    <row r="21" spans="1:14" x14ac:dyDescent="0.2">
      <c r="A21" t="s">
        <v>581</v>
      </c>
      <c r="B21" t="s">
        <v>29</v>
      </c>
      <c r="C21" t="s">
        <v>583</v>
      </c>
      <c r="D21" t="s">
        <v>584</v>
      </c>
      <c r="E21" t="s">
        <v>585</v>
      </c>
      <c r="F21" t="s">
        <v>586</v>
      </c>
      <c r="G21" t="s">
        <v>587</v>
      </c>
      <c r="H21" t="s">
        <v>115</v>
      </c>
      <c r="I21" t="s">
        <v>588</v>
      </c>
      <c r="J21" t="s">
        <v>37</v>
      </c>
      <c r="K21" s="3">
        <v>75000</v>
      </c>
      <c r="L21" t="s">
        <v>38</v>
      </c>
      <c r="M21" t="s">
        <v>39</v>
      </c>
      <c r="N21" t="s">
        <v>582</v>
      </c>
    </row>
    <row r="22" spans="1:14" x14ac:dyDescent="0.2">
      <c r="A22" t="s">
        <v>611</v>
      </c>
      <c r="B22" t="s">
        <v>29</v>
      </c>
      <c r="C22" t="s">
        <v>613</v>
      </c>
      <c r="D22" t="s">
        <v>614</v>
      </c>
      <c r="E22" t="s">
        <v>615</v>
      </c>
      <c r="F22" t="s">
        <v>616</v>
      </c>
      <c r="G22" t="s">
        <v>617</v>
      </c>
      <c r="H22" t="s">
        <v>160</v>
      </c>
      <c r="I22" t="s">
        <v>618</v>
      </c>
      <c r="J22" t="s">
        <v>37</v>
      </c>
      <c r="K22" s="3">
        <v>70000</v>
      </c>
      <c r="L22" t="s">
        <v>38</v>
      </c>
      <c r="M22" t="s">
        <v>39</v>
      </c>
      <c r="N22" t="s">
        <v>612</v>
      </c>
    </row>
    <row r="23" spans="1:14" x14ac:dyDescent="0.2">
      <c r="A23" t="s">
        <v>640</v>
      </c>
      <c r="B23" t="s">
        <v>51</v>
      </c>
      <c r="C23" t="s">
        <v>641</v>
      </c>
      <c r="D23" t="s">
        <v>636</v>
      </c>
      <c r="E23" t="s">
        <v>637</v>
      </c>
      <c r="F23" t="s">
        <v>642</v>
      </c>
      <c r="G23" t="s">
        <v>643</v>
      </c>
      <c r="H23" t="s">
        <v>220</v>
      </c>
      <c r="I23" t="s">
        <v>220</v>
      </c>
      <c r="J23" t="s">
        <v>37</v>
      </c>
      <c r="K23" s="3">
        <v>20500</v>
      </c>
      <c r="L23" t="s">
        <v>38</v>
      </c>
      <c r="M23" t="s">
        <v>39</v>
      </c>
      <c r="N23" t="s">
        <v>634</v>
      </c>
    </row>
    <row r="24" spans="1:14" x14ac:dyDescent="0.2">
      <c r="K24" s="3">
        <f>SUM(K14:K23)</f>
        <v>1204000</v>
      </c>
      <c r="M24">
        <v>10</v>
      </c>
    </row>
    <row r="26" spans="1:14" x14ac:dyDescent="0.2">
      <c r="A26" t="s">
        <v>196</v>
      </c>
      <c r="B26" t="s">
        <v>16</v>
      </c>
      <c r="C26" t="s">
        <v>198</v>
      </c>
      <c r="D26" t="s">
        <v>199</v>
      </c>
      <c r="E26" t="s">
        <v>200</v>
      </c>
      <c r="F26" t="s">
        <v>201</v>
      </c>
      <c r="G26" t="s">
        <v>202</v>
      </c>
      <c r="H26" t="s">
        <v>203</v>
      </c>
      <c r="I26" t="s">
        <v>204</v>
      </c>
      <c r="J26" t="s">
        <v>134</v>
      </c>
      <c r="K26" s="3">
        <v>47900.94</v>
      </c>
      <c r="L26" t="s">
        <v>38</v>
      </c>
      <c r="M26" t="s">
        <v>205</v>
      </c>
      <c r="N26" t="s">
        <v>197</v>
      </c>
    </row>
    <row r="27" spans="1:14" x14ac:dyDescent="0.2">
      <c r="A27" t="s">
        <v>305</v>
      </c>
      <c r="B27" t="s">
        <v>16</v>
      </c>
      <c r="C27" t="s">
        <v>307</v>
      </c>
      <c r="D27" t="s">
        <v>295</v>
      </c>
      <c r="E27" t="s">
        <v>296</v>
      </c>
      <c r="F27" t="s">
        <v>308</v>
      </c>
      <c r="G27" t="s">
        <v>309</v>
      </c>
      <c r="H27" t="s">
        <v>310</v>
      </c>
      <c r="I27" t="s">
        <v>311</v>
      </c>
      <c r="J27" t="s">
        <v>35</v>
      </c>
      <c r="K27" s="3">
        <v>22000</v>
      </c>
      <c r="L27" t="s">
        <v>38</v>
      </c>
      <c r="M27" t="s">
        <v>205</v>
      </c>
      <c r="N27" t="s">
        <v>306</v>
      </c>
    </row>
    <row r="28" spans="1:14" x14ac:dyDescent="0.2">
      <c r="A28" t="s">
        <v>431</v>
      </c>
      <c r="B28" t="s">
        <v>29</v>
      </c>
      <c r="C28" t="s">
        <v>433</v>
      </c>
      <c r="D28" t="s">
        <v>434</v>
      </c>
      <c r="E28" t="s">
        <v>435</v>
      </c>
      <c r="F28" t="s">
        <v>436</v>
      </c>
      <c r="G28" t="s">
        <v>437</v>
      </c>
      <c r="H28" t="s">
        <v>220</v>
      </c>
      <c r="I28" t="s">
        <v>438</v>
      </c>
      <c r="J28" t="s">
        <v>37</v>
      </c>
      <c r="K28" s="3">
        <v>14000</v>
      </c>
      <c r="L28" t="s">
        <v>38</v>
      </c>
      <c r="M28" t="s">
        <v>205</v>
      </c>
      <c r="N28" t="s">
        <v>432</v>
      </c>
    </row>
    <row r="29" spans="1:14" x14ac:dyDescent="0.2">
      <c r="A29" t="s">
        <v>589</v>
      </c>
      <c r="B29" t="s">
        <v>29</v>
      </c>
      <c r="C29" t="s">
        <v>591</v>
      </c>
      <c r="D29" t="s">
        <v>592</v>
      </c>
      <c r="E29" t="s">
        <v>593</v>
      </c>
      <c r="F29" t="s">
        <v>594</v>
      </c>
      <c r="G29" t="s">
        <v>595</v>
      </c>
      <c r="H29" t="s">
        <v>220</v>
      </c>
      <c r="I29" t="s">
        <v>596</v>
      </c>
      <c r="J29" t="s">
        <v>37</v>
      </c>
      <c r="K29" s="3">
        <v>21145</v>
      </c>
      <c r="L29" t="s">
        <v>38</v>
      </c>
      <c r="M29" t="s">
        <v>205</v>
      </c>
      <c r="N29" t="s">
        <v>590</v>
      </c>
    </row>
    <row r="30" spans="1:14" x14ac:dyDescent="0.2">
      <c r="K30" s="3">
        <f>SUM(K26:K29)</f>
        <v>105045.94</v>
      </c>
      <c r="M30">
        <v>4</v>
      </c>
    </row>
    <row r="32" spans="1:14" x14ac:dyDescent="0.2">
      <c r="A32" t="s">
        <v>439</v>
      </c>
      <c r="B32" t="s">
        <v>29</v>
      </c>
      <c r="C32" t="s">
        <v>441</v>
      </c>
      <c r="D32" t="s">
        <v>442</v>
      </c>
      <c r="E32" t="s">
        <v>37</v>
      </c>
      <c r="F32" t="s">
        <v>443</v>
      </c>
      <c r="G32" t="s">
        <v>444</v>
      </c>
      <c r="H32" t="s">
        <v>24</v>
      </c>
      <c r="I32" t="s">
        <v>445</v>
      </c>
      <c r="J32" t="s">
        <v>37</v>
      </c>
      <c r="K32" s="3">
        <v>1552362</v>
      </c>
      <c r="L32" t="s">
        <v>38</v>
      </c>
      <c r="M32" t="s">
        <v>278</v>
      </c>
      <c r="N32" t="s">
        <v>440</v>
      </c>
    </row>
    <row r="35" spans="1:14" x14ac:dyDescent="0.2">
      <c r="A35" t="s">
        <v>312</v>
      </c>
      <c r="B35" t="s">
        <v>42</v>
      </c>
      <c r="C35" t="s">
        <v>314</v>
      </c>
      <c r="D35" t="s">
        <v>315</v>
      </c>
      <c r="E35" t="s">
        <v>37</v>
      </c>
      <c r="F35" t="s">
        <v>316</v>
      </c>
      <c r="G35" t="s">
        <v>317</v>
      </c>
      <c r="H35" t="s">
        <v>318</v>
      </c>
      <c r="I35" t="s">
        <v>319</v>
      </c>
      <c r="J35" t="s">
        <v>134</v>
      </c>
      <c r="L35" t="s">
        <v>38</v>
      </c>
      <c r="M35" t="s">
        <v>320</v>
      </c>
      <c r="N35" t="s">
        <v>313</v>
      </c>
    </row>
    <row r="36" spans="1:14" x14ac:dyDescent="0.2">
      <c r="A36" t="s">
        <v>321</v>
      </c>
      <c r="B36" t="s">
        <v>323</v>
      </c>
      <c r="C36" t="s">
        <v>324</v>
      </c>
      <c r="D36" t="s">
        <v>315</v>
      </c>
      <c r="E36" t="s">
        <v>37</v>
      </c>
      <c r="F36" t="s">
        <v>325</v>
      </c>
      <c r="G36" t="s">
        <v>326</v>
      </c>
      <c r="H36" t="s">
        <v>327</v>
      </c>
      <c r="I36" t="s">
        <v>328</v>
      </c>
      <c r="J36" t="s">
        <v>75</v>
      </c>
      <c r="L36" t="s">
        <v>38</v>
      </c>
      <c r="M36" t="s">
        <v>320</v>
      </c>
      <c r="N36" t="s">
        <v>322</v>
      </c>
    </row>
    <row r="37" spans="1:14" x14ac:dyDescent="0.2">
      <c r="A37" t="s">
        <v>329</v>
      </c>
      <c r="B37" t="s">
        <v>42</v>
      </c>
      <c r="C37" t="s">
        <v>331</v>
      </c>
      <c r="D37" t="s">
        <v>315</v>
      </c>
      <c r="E37" t="s">
        <v>37</v>
      </c>
      <c r="F37" t="s">
        <v>332</v>
      </c>
      <c r="G37" t="s">
        <v>333</v>
      </c>
      <c r="H37" t="s">
        <v>334</v>
      </c>
      <c r="I37" t="s">
        <v>335</v>
      </c>
      <c r="J37" t="s">
        <v>160</v>
      </c>
      <c r="L37" t="s">
        <v>38</v>
      </c>
      <c r="M37" t="s">
        <v>320</v>
      </c>
      <c r="N37" t="s">
        <v>330</v>
      </c>
    </row>
    <row r="38" spans="1:14" x14ac:dyDescent="0.2">
      <c r="A38" t="s">
        <v>336</v>
      </c>
      <c r="B38" t="s">
        <v>51</v>
      </c>
      <c r="C38" t="s">
        <v>338</v>
      </c>
      <c r="D38" t="s">
        <v>315</v>
      </c>
      <c r="E38" t="s">
        <v>37</v>
      </c>
      <c r="F38" t="s">
        <v>339</v>
      </c>
      <c r="G38" t="s">
        <v>340</v>
      </c>
      <c r="H38" t="s">
        <v>229</v>
      </c>
      <c r="I38" t="s">
        <v>229</v>
      </c>
      <c r="J38" t="s">
        <v>37</v>
      </c>
      <c r="L38" t="s">
        <v>38</v>
      </c>
      <c r="M38" t="s">
        <v>320</v>
      </c>
      <c r="N38" t="s">
        <v>337</v>
      </c>
    </row>
    <row r="39" spans="1:14" x14ac:dyDescent="0.2">
      <c r="M39">
        <v>4</v>
      </c>
    </row>
    <row r="41" spans="1:14" x14ac:dyDescent="0.2">
      <c r="A41" t="s">
        <v>76</v>
      </c>
      <c r="B41" t="s">
        <v>16</v>
      </c>
      <c r="C41" t="s">
        <v>78</v>
      </c>
      <c r="D41" t="s">
        <v>79</v>
      </c>
      <c r="E41" t="s">
        <v>80</v>
      </c>
      <c r="F41" t="s">
        <v>81</v>
      </c>
      <c r="G41" t="s">
        <v>82</v>
      </c>
      <c r="H41" t="s">
        <v>83</v>
      </c>
      <c r="I41" t="s">
        <v>83</v>
      </c>
      <c r="J41" t="s">
        <v>84</v>
      </c>
      <c r="K41" s="3">
        <v>1000</v>
      </c>
      <c r="L41" t="s">
        <v>38</v>
      </c>
      <c r="M41" t="s">
        <v>66</v>
      </c>
      <c r="N41" t="s">
        <v>77</v>
      </c>
    </row>
    <row r="42" spans="1:14" x14ac:dyDescent="0.2">
      <c r="A42" t="s">
        <v>85</v>
      </c>
      <c r="B42" t="s">
        <v>29</v>
      </c>
      <c r="C42" t="s">
        <v>86</v>
      </c>
      <c r="D42" t="s">
        <v>87</v>
      </c>
      <c r="E42" t="s">
        <v>37</v>
      </c>
      <c r="F42" t="s">
        <v>88</v>
      </c>
      <c r="G42" t="s">
        <v>89</v>
      </c>
      <c r="H42" t="s">
        <v>24</v>
      </c>
      <c r="I42" t="s">
        <v>90</v>
      </c>
      <c r="J42" t="s">
        <v>37</v>
      </c>
      <c r="K42" s="3">
        <v>8000</v>
      </c>
      <c r="L42" t="s">
        <v>38</v>
      </c>
      <c r="M42" t="s">
        <v>66</v>
      </c>
      <c r="N42" t="s">
        <v>58</v>
      </c>
    </row>
    <row r="43" spans="1:14" x14ac:dyDescent="0.2">
      <c r="A43" t="s">
        <v>98</v>
      </c>
      <c r="B43" t="s">
        <v>29</v>
      </c>
      <c r="C43" t="s">
        <v>100</v>
      </c>
      <c r="D43" t="s">
        <v>87</v>
      </c>
      <c r="E43" t="s">
        <v>37</v>
      </c>
      <c r="F43" t="s">
        <v>101</v>
      </c>
      <c r="G43" t="s">
        <v>102</v>
      </c>
      <c r="H43" t="s">
        <v>103</v>
      </c>
      <c r="I43" t="s">
        <v>103</v>
      </c>
      <c r="J43" t="s">
        <v>37</v>
      </c>
      <c r="K43" s="3">
        <v>1000</v>
      </c>
      <c r="L43" t="s">
        <v>38</v>
      </c>
      <c r="M43" t="s">
        <v>66</v>
      </c>
      <c r="N43" t="s">
        <v>99</v>
      </c>
    </row>
    <row r="44" spans="1:14" x14ac:dyDescent="0.2">
      <c r="A44" t="s">
        <v>104</v>
      </c>
      <c r="B44" t="s">
        <v>29</v>
      </c>
      <c r="C44" t="s">
        <v>105</v>
      </c>
      <c r="D44" t="s">
        <v>87</v>
      </c>
      <c r="E44" t="s">
        <v>37</v>
      </c>
      <c r="F44" t="s">
        <v>106</v>
      </c>
      <c r="G44" t="s">
        <v>107</v>
      </c>
      <c r="H44" t="s">
        <v>35</v>
      </c>
      <c r="I44" t="s">
        <v>75</v>
      </c>
      <c r="J44" t="s">
        <v>37</v>
      </c>
      <c r="K44" s="3">
        <v>1800</v>
      </c>
      <c r="L44" t="s">
        <v>38</v>
      </c>
      <c r="M44" t="s">
        <v>66</v>
      </c>
      <c r="N44" t="s">
        <v>58</v>
      </c>
    </row>
    <row r="45" spans="1:14" x14ac:dyDescent="0.2">
      <c r="A45" t="s">
        <v>409</v>
      </c>
      <c r="B45" t="s">
        <v>29</v>
      </c>
      <c r="C45" t="s">
        <v>307</v>
      </c>
      <c r="D45" t="s">
        <v>401</v>
      </c>
      <c r="E45" t="s">
        <v>402</v>
      </c>
      <c r="F45" t="s">
        <v>308</v>
      </c>
      <c r="G45" t="s">
        <v>309</v>
      </c>
      <c r="H45" t="s">
        <v>410</v>
      </c>
      <c r="I45" t="s">
        <v>160</v>
      </c>
      <c r="J45" t="s">
        <v>37</v>
      </c>
      <c r="K45" s="3">
        <v>15000</v>
      </c>
      <c r="L45" t="s">
        <v>38</v>
      </c>
      <c r="M45" t="s">
        <v>66</v>
      </c>
      <c r="N45" t="s">
        <v>58</v>
      </c>
    </row>
    <row r="46" spans="1:14" x14ac:dyDescent="0.2">
      <c r="A46" t="s">
        <v>415</v>
      </c>
      <c r="B46" t="s">
        <v>51</v>
      </c>
      <c r="C46" t="s">
        <v>416</v>
      </c>
      <c r="D46" t="s">
        <v>417</v>
      </c>
      <c r="E46" t="s">
        <v>418</v>
      </c>
      <c r="F46" t="s">
        <v>419</v>
      </c>
      <c r="G46" t="s">
        <v>420</v>
      </c>
      <c r="H46" t="s">
        <v>195</v>
      </c>
      <c r="I46" t="s">
        <v>195</v>
      </c>
      <c r="J46" t="s">
        <v>37</v>
      </c>
      <c r="K46" s="3">
        <v>2600</v>
      </c>
      <c r="L46" t="s">
        <v>38</v>
      </c>
      <c r="M46" t="s">
        <v>66</v>
      </c>
      <c r="N46" t="s">
        <v>58</v>
      </c>
    </row>
    <row r="47" spans="1:14" x14ac:dyDescent="0.2">
      <c r="A47" t="s">
        <v>421</v>
      </c>
      <c r="B47" t="s">
        <v>29</v>
      </c>
      <c r="C47" t="s">
        <v>422</v>
      </c>
      <c r="D47" t="s">
        <v>417</v>
      </c>
      <c r="E47" t="s">
        <v>418</v>
      </c>
      <c r="F47" t="s">
        <v>423</v>
      </c>
      <c r="G47" t="s">
        <v>424</v>
      </c>
      <c r="H47" t="s">
        <v>65</v>
      </c>
      <c r="I47" t="s">
        <v>425</v>
      </c>
      <c r="J47" t="s">
        <v>37</v>
      </c>
      <c r="K47" s="3">
        <v>10000</v>
      </c>
      <c r="L47" t="s">
        <v>38</v>
      </c>
      <c r="M47" t="s">
        <v>66</v>
      </c>
      <c r="N47" t="s">
        <v>58</v>
      </c>
    </row>
    <row r="48" spans="1:14" x14ac:dyDescent="0.2">
      <c r="A48" t="s">
        <v>540</v>
      </c>
      <c r="B48" t="s">
        <v>16</v>
      </c>
      <c r="C48" t="s">
        <v>542</v>
      </c>
      <c r="D48" t="s">
        <v>536</v>
      </c>
      <c r="E48" t="s">
        <v>537</v>
      </c>
      <c r="F48" t="s">
        <v>543</v>
      </c>
      <c r="G48" t="s">
        <v>544</v>
      </c>
      <c r="H48" t="s">
        <v>545</v>
      </c>
      <c r="I48" t="s">
        <v>545</v>
      </c>
      <c r="J48" t="s">
        <v>90</v>
      </c>
      <c r="K48" s="3">
        <v>1000</v>
      </c>
      <c r="L48" t="s">
        <v>38</v>
      </c>
      <c r="M48" t="s">
        <v>66</v>
      </c>
      <c r="N48" t="s">
        <v>541</v>
      </c>
    </row>
    <row r="49" spans="1:14" x14ac:dyDescent="0.2">
      <c r="K49" s="3">
        <f>SUM(K41:K48)</f>
        <v>40400</v>
      </c>
      <c r="M49">
        <v>8</v>
      </c>
    </row>
    <row r="52" spans="1:14" x14ac:dyDescent="0.2">
      <c r="A52" t="s">
        <v>40</v>
      </c>
      <c r="B52" t="s">
        <v>42</v>
      </c>
      <c r="C52" t="s">
        <v>43</v>
      </c>
      <c r="D52" t="s">
        <v>31</v>
      </c>
      <c r="E52" t="s">
        <v>32</v>
      </c>
      <c r="F52" t="s">
        <v>44</v>
      </c>
      <c r="G52" t="s">
        <v>45</v>
      </c>
      <c r="H52" t="s">
        <v>46</v>
      </c>
      <c r="I52" t="s">
        <v>47</v>
      </c>
      <c r="J52" t="s">
        <v>48</v>
      </c>
      <c r="K52" s="3">
        <v>1300000</v>
      </c>
      <c r="L52" t="s">
        <v>25</v>
      </c>
      <c r="M52" t="s">
        <v>49</v>
      </c>
      <c r="N52" t="s">
        <v>41</v>
      </c>
    </row>
    <row r="53" spans="1:14" x14ac:dyDescent="0.2">
      <c r="A53" t="s">
        <v>371</v>
      </c>
      <c r="B53" t="s">
        <v>42</v>
      </c>
      <c r="C53" t="s">
        <v>301</v>
      </c>
      <c r="D53" t="s">
        <v>372</v>
      </c>
      <c r="E53" t="s">
        <v>373</v>
      </c>
      <c r="F53" t="s">
        <v>302</v>
      </c>
      <c r="G53" t="s">
        <v>303</v>
      </c>
      <c r="H53" t="s">
        <v>374</v>
      </c>
      <c r="I53" t="s">
        <v>375</v>
      </c>
      <c r="J53" t="s">
        <v>64</v>
      </c>
      <c r="K53" s="3">
        <v>1000000</v>
      </c>
      <c r="L53" t="s">
        <v>25</v>
      </c>
      <c r="M53" t="s">
        <v>49</v>
      </c>
      <c r="N53" t="s">
        <v>41</v>
      </c>
    </row>
    <row r="54" spans="1:14" x14ac:dyDescent="0.2">
      <c r="A54" t="s">
        <v>399</v>
      </c>
      <c r="B54" t="s">
        <v>29</v>
      </c>
      <c r="C54" t="s">
        <v>400</v>
      </c>
      <c r="D54" t="s">
        <v>401</v>
      </c>
      <c r="E54" t="s">
        <v>402</v>
      </c>
      <c r="F54" t="s">
        <v>403</v>
      </c>
      <c r="G54" t="s">
        <v>404</v>
      </c>
      <c r="H54" t="s">
        <v>160</v>
      </c>
      <c r="I54" t="s">
        <v>405</v>
      </c>
      <c r="J54" t="s">
        <v>37</v>
      </c>
      <c r="K54" s="3">
        <v>850000</v>
      </c>
      <c r="L54" t="s">
        <v>25</v>
      </c>
      <c r="M54" t="s">
        <v>49</v>
      </c>
      <c r="N54" t="s">
        <v>41</v>
      </c>
    </row>
    <row r="55" spans="1:14" x14ac:dyDescent="0.2">
      <c r="A55" t="s">
        <v>511</v>
      </c>
      <c r="B55" t="s">
        <v>42</v>
      </c>
      <c r="C55" t="s">
        <v>512</v>
      </c>
      <c r="D55" t="s">
        <v>513</v>
      </c>
      <c r="E55" t="s">
        <v>514</v>
      </c>
      <c r="F55" t="s">
        <v>515</v>
      </c>
      <c r="G55" t="s">
        <v>516</v>
      </c>
      <c r="H55" t="s">
        <v>46</v>
      </c>
      <c r="I55" t="s">
        <v>517</v>
      </c>
      <c r="J55" t="s">
        <v>140</v>
      </c>
      <c r="K55" s="3">
        <v>400000</v>
      </c>
      <c r="L55" t="s">
        <v>25</v>
      </c>
      <c r="M55" t="s">
        <v>49</v>
      </c>
      <c r="N55" t="s">
        <v>41</v>
      </c>
    </row>
    <row r="56" spans="1:14" x14ac:dyDescent="0.2">
      <c r="A56" t="s">
        <v>571</v>
      </c>
      <c r="B56" t="s">
        <v>29</v>
      </c>
      <c r="C56" t="s">
        <v>572</v>
      </c>
      <c r="D56" t="s">
        <v>573</v>
      </c>
      <c r="E56" t="s">
        <v>574</v>
      </c>
      <c r="F56" t="s">
        <v>575</v>
      </c>
      <c r="G56" t="s">
        <v>576</v>
      </c>
      <c r="H56" t="s">
        <v>90</v>
      </c>
      <c r="I56" t="s">
        <v>577</v>
      </c>
      <c r="J56" t="s">
        <v>37</v>
      </c>
      <c r="K56" s="3">
        <v>650000</v>
      </c>
      <c r="L56" t="s">
        <v>25</v>
      </c>
      <c r="M56" t="s">
        <v>49</v>
      </c>
      <c r="N56" t="s">
        <v>41</v>
      </c>
    </row>
    <row r="57" spans="1:14" x14ac:dyDescent="0.2">
      <c r="K57" s="3">
        <f>SUM(K52:K56)</f>
        <v>4200000</v>
      </c>
      <c r="M57">
        <v>5</v>
      </c>
    </row>
    <row r="59" spans="1:14" x14ac:dyDescent="0.2">
      <c r="A59" t="s">
        <v>14</v>
      </c>
      <c r="B59" t="s">
        <v>16</v>
      </c>
      <c r="C59" t="s">
        <v>17</v>
      </c>
      <c r="D59" t="s">
        <v>18</v>
      </c>
      <c r="E59" t="s">
        <v>19</v>
      </c>
      <c r="F59" t="s">
        <v>20</v>
      </c>
      <c r="G59" t="s">
        <v>21</v>
      </c>
      <c r="H59" t="s">
        <v>22</v>
      </c>
      <c r="I59" t="s">
        <v>23</v>
      </c>
      <c r="J59" t="s">
        <v>24</v>
      </c>
      <c r="K59" s="3">
        <v>120000</v>
      </c>
      <c r="L59" t="s">
        <v>25</v>
      </c>
      <c r="M59" t="s">
        <v>26</v>
      </c>
      <c r="N59" t="s">
        <v>15</v>
      </c>
    </row>
    <row r="60" spans="1:14" x14ac:dyDescent="0.2">
      <c r="A60" t="s">
        <v>262</v>
      </c>
      <c r="B60" t="s">
        <v>29</v>
      </c>
      <c r="C60" t="s">
        <v>264</v>
      </c>
      <c r="D60" t="s">
        <v>265</v>
      </c>
      <c r="E60" t="s">
        <v>266</v>
      </c>
      <c r="F60" t="s">
        <v>267</v>
      </c>
      <c r="G60" t="s">
        <v>268</v>
      </c>
      <c r="H60" t="s">
        <v>48</v>
      </c>
      <c r="I60" t="s">
        <v>269</v>
      </c>
      <c r="J60" t="s">
        <v>37</v>
      </c>
      <c r="K60" s="3">
        <v>500</v>
      </c>
      <c r="L60" t="s">
        <v>25</v>
      </c>
      <c r="M60" t="s">
        <v>26</v>
      </c>
      <c r="N60" t="s">
        <v>263</v>
      </c>
    </row>
    <row r="61" spans="1:14" x14ac:dyDescent="0.2">
      <c r="A61" t="s">
        <v>286</v>
      </c>
      <c r="B61" t="s">
        <v>51</v>
      </c>
      <c r="C61" t="s">
        <v>287</v>
      </c>
      <c r="D61" t="s">
        <v>288</v>
      </c>
      <c r="E61" t="s">
        <v>289</v>
      </c>
      <c r="F61" t="s">
        <v>290</v>
      </c>
      <c r="G61" t="s">
        <v>291</v>
      </c>
      <c r="H61" t="s">
        <v>24</v>
      </c>
      <c r="I61" t="s">
        <v>24</v>
      </c>
      <c r="J61" t="s">
        <v>37</v>
      </c>
      <c r="K61" s="3">
        <v>7500</v>
      </c>
      <c r="L61" t="s">
        <v>25</v>
      </c>
      <c r="M61" t="s">
        <v>26</v>
      </c>
      <c r="N61" t="s">
        <v>263</v>
      </c>
    </row>
    <row r="62" spans="1:14" x14ac:dyDescent="0.2">
      <c r="A62" t="s">
        <v>376</v>
      </c>
      <c r="B62" t="s">
        <v>29</v>
      </c>
      <c r="C62" t="s">
        <v>377</v>
      </c>
      <c r="D62" t="s">
        <v>378</v>
      </c>
      <c r="E62" t="s">
        <v>379</v>
      </c>
      <c r="F62" t="s">
        <v>380</v>
      </c>
      <c r="G62" t="s">
        <v>381</v>
      </c>
      <c r="H62" t="s">
        <v>75</v>
      </c>
      <c r="I62" t="s">
        <v>319</v>
      </c>
      <c r="J62" t="s">
        <v>37</v>
      </c>
      <c r="K62" s="3">
        <v>60000</v>
      </c>
      <c r="L62" t="s">
        <v>25</v>
      </c>
      <c r="M62" t="s">
        <v>26</v>
      </c>
      <c r="N62" t="s">
        <v>15</v>
      </c>
    </row>
    <row r="63" spans="1:14" x14ac:dyDescent="0.2">
      <c r="K63" s="3">
        <f>SUM(K59:K62)</f>
        <v>188000</v>
      </c>
      <c r="M63">
        <v>4</v>
      </c>
    </row>
    <row r="65" spans="1:14" x14ac:dyDescent="0.2">
      <c r="A65" t="s">
        <v>116</v>
      </c>
      <c r="B65" t="s">
        <v>16</v>
      </c>
      <c r="C65" t="s">
        <v>118</v>
      </c>
      <c r="D65" t="s">
        <v>87</v>
      </c>
      <c r="E65" t="s">
        <v>37</v>
      </c>
      <c r="F65" t="s">
        <v>119</v>
      </c>
      <c r="G65" t="s">
        <v>120</v>
      </c>
      <c r="H65" t="s">
        <v>121</v>
      </c>
      <c r="I65" t="s">
        <v>122</v>
      </c>
      <c r="J65" t="s">
        <v>75</v>
      </c>
      <c r="K65" s="3">
        <v>5000</v>
      </c>
      <c r="L65" t="s">
        <v>25</v>
      </c>
      <c r="M65" t="s">
        <v>39</v>
      </c>
      <c r="N65" t="s">
        <v>117</v>
      </c>
    </row>
    <row r="66" spans="1:14" x14ac:dyDescent="0.2">
      <c r="A66" t="s">
        <v>135</v>
      </c>
      <c r="B66" t="s">
        <v>51</v>
      </c>
      <c r="C66" t="s">
        <v>137</v>
      </c>
      <c r="D66" t="s">
        <v>87</v>
      </c>
      <c r="E66" t="s">
        <v>37</v>
      </c>
      <c r="F66" t="s">
        <v>138</v>
      </c>
      <c r="G66" t="s">
        <v>139</v>
      </c>
      <c r="H66" t="s">
        <v>140</v>
      </c>
      <c r="I66" t="s">
        <v>140</v>
      </c>
      <c r="J66" t="s">
        <v>37</v>
      </c>
      <c r="K66" s="3">
        <v>5000</v>
      </c>
      <c r="L66" t="s">
        <v>25</v>
      </c>
      <c r="M66" t="s">
        <v>39</v>
      </c>
      <c r="N66" t="s">
        <v>136</v>
      </c>
    </row>
    <row r="67" spans="1:14" x14ac:dyDescent="0.2">
      <c r="A67" t="s">
        <v>141</v>
      </c>
      <c r="B67" t="s">
        <v>29</v>
      </c>
      <c r="C67" t="s">
        <v>143</v>
      </c>
      <c r="D67" t="s">
        <v>87</v>
      </c>
      <c r="E67" t="s">
        <v>37</v>
      </c>
      <c r="F67" t="s">
        <v>144</v>
      </c>
      <c r="G67" t="s">
        <v>145</v>
      </c>
      <c r="H67" t="s">
        <v>140</v>
      </c>
      <c r="I67" t="s">
        <v>146</v>
      </c>
      <c r="J67" t="s">
        <v>37</v>
      </c>
      <c r="K67" s="3">
        <v>8787.23</v>
      </c>
      <c r="L67" t="s">
        <v>25</v>
      </c>
      <c r="M67" t="s">
        <v>39</v>
      </c>
      <c r="N67" t="s">
        <v>142</v>
      </c>
    </row>
    <row r="68" spans="1:14" x14ac:dyDescent="0.2">
      <c r="A68" t="s">
        <v>147</v>
      </c>
      <c r="B68" t="s">
        <v>29</v>
      </c>
      <c r="C68" t="s">
        <v>149</v>
      </c>
      <c r="D68" t="s">
        <v>87</v>
      </c>
      <c r="E68" t="s">
        <v>37</v>
      </c>
      <c r="F68" t="s">
        <v>150</v>
      </c>
      <c r="G68" t="s">
        <v>151</v>
      </c>
      <c r="H68" t="s">
        <v>96</v>
      </c>
      <c r="I68" t="s">
        <v>152</v>
      </c>
      <c r="J68" t="s">
        <v>37</v>
      </c>
      <c r="K68" s="3">
        <v>10000</v>
      </c>
      <c r="L68" t="s">
        <v>25</v>
      </c>
      <c r="M68" t="s">
        <v>39</v>
      </c>
      <c r="N68" t="s">
        <v>148</v>
      </c>
    </row>
    <row r="69" spans="1:14" x14ac:dyDescent="0.2">
      <c r="A69" t="s">
        <v>153</v>
      </c>
      <c r="B69" t="s">
        <v>42</v>
      </c>
      <c r="C69" t="s">
        <v>155</v>
      </c>
      <c r="D69" t="s">
        <v>87</v>
      </c>
      <c r="E69" t="s">
        <v>37</v>
      </c>
      <c r="F69" t="s">
        <v>156</v>
      </c>
      <c r="G69" t="s">
        <v>157</v>
      </c>
      <c r="H69" t="s">
        <v>158</v>
      </c>
      <c r="I69" t="s">
        <v>159</v>
      </c>
      <c r="J69" t="s">
        <v>160</v>
      </c>
      <c r="K69" s="3">
        <v>27000</v>
      </c>
      <c r="L69" t="s">
        <v>25</v>
      </c>
      <c r="M69" t="s">
        <v>39</v>
      </c>
      <c r="N69" t="s">
        <v>154</v>
      </c>
    </row>
    <row r="70" spans="1:14" x14ac:dyDescent="0.2">
      <c r="A70" t="s">
        <v>161</v>
      </c>
      <c r="B70" t="s">
        <v>29</v>
      </c>
      <c r="C70" t="s">
        <v>163</v>
      </c>
      <c r="D70" t="s">
        <v>87</v>
      </c>
      <c r="E70" t="s">
        <v>37</v>
      </c>
      <c r="F70" t="s">
        <v>164</v>
      </c>
      <c r="G70" t="s">
        <v>165</v>
      </c>
      <c r="H70" t="s">
        <v>103</v>
      </c>
      <c r="I70" t="s">
        <v>166</v>
      </c>
      <c r="J70" t="s">
        <v>37</v>
      </c>
      <c r="K70" s="3">
        <v>20000</v>
      </c>
      <c r="L70" t="s">
        <v>25</v>
      </c>
      <c r="M70" t="s">
        <v>39</v>
      </c>
      <c r="N70" t="s">
        <v>162</v>
      </c>
    </row>
    <row r="71" spans="1:14" x14ac:dyDescent="0.2">
      <c r="A71" t="s">
        <v>213</v>
      </c>
      <c r="B71" t="s">
        <v>29</v>
      </c>
      <c r="C71" t="s">
        <v>215</v>
      </c>
      <c r="D71" t="s">
        <v>216</v>
      </c>
      <c r="E71" t="s">
        <v>217</v>
      </c>
      <c r="F71" t="s">
        <v>218</v>
      </c>
      <c r="G71" t="s">
        <v>219</v>
      </c>
      <c r="H71" t="s">
        <v>220</v>
      </c>
      <c r="I71" t="s">
        <v>221</v>
      </c>
      <c r="J71" t="s">
        <v>37</v>
      </c>
      <c r="K71" s="3">
        <v>40000</v>
      </c>
      <c r="L71" t="s">
        <v>25</v>
      </c>
      <c r="M71" t="s">
        <v>39</v>
      </c>
      <c r="N71" t="s">
        <v>214</v>
      </c>
    </row>
    <row r="72" spans="1:14" x14ac:dyDescent="0.2">
      <c r="A72" t="s">
        <v>241</v>
      </c>
      <c r="B72" t="s">
        <v>16</v>
      </c>
      <c r="C72" t="s">
        <v>243</v>
      </c>
      <c r="D72" t="s">
        <v>225</v>
      </c>
      <c r="E72" t="s">
        <v>226</v>
      </c>
      <c r="F72" t="s">
        <v>244</v>
      </c>
      <c r="G72" t="s">
        <v>245</v>
      </c>
      <c r="H72" t="s">
        <v>246</v>
      </c>
      <c r="I72" t="s">
        <v>247</v>
      </c>
      <c r="J72" t="s">
        <v>96</v>
      </c>
      <c r="K72" s="3">
        <v>95000</v>
      </c>
      <c r="L72" t="s">
        <v>25</v>
      </c>
      <c r="M72" t="s">
        <v>39</v>
      </c>
      <c r="N72" t="s">
        <v>242</v>
      </c>
    </row>
    <row r="73" spans="1:14" x14ac:dyDescent="0.2">
      <c r="A73" t="s">
        <v>257</v>
      </c>
      <c r="B73" t="s">
        <v>51</v>
      </c>
      <c r="C73" t="s">
        <v>258</v>
      </c>
      <c r="D73" t="s">
        <v>259</v>
      </c>
      <c r="E73" t="s">
        <v>37</v>
      </c>
      <c r="F73" t="s">
        <v>260</v>
      </c>
      <c r="G73" t="s">
        <v>261</v>
      </c>
      <c r="H73" t="s">
        <v>96</v>
      </c>
      <c r="I73" t="s">
        <v>96</v>
      </c>
      <c r="J73" t="s">
        <v>37</v>
      </c>
      <c r="K73" s="3">
        <v>500000</v>
      </c>
      <c r="L73" t="s">
        <v>25</v>
      </c>
      <c r="M73" t="s">
        <v>39</v>
      </c>
      <c r="N73" t="s">
        <v>249</v>
      </c>
    </row>
    <row r="74" spans="1:14" x14ac:dyDescent="0.2">
      <c r="A74" t="s">
        <v>390</v>
      </c>
      <c r="B74" t="s">
        <v>16</v>
      </c>
      <c r="C74" t="s">
        <v>392</v>
      </c>
      <c r="D74" t="s">
        <v>393</v>
      </c>
      <c r="E74" t="s">
        <v>394</v>
      </c>
      <c r="F74" t="s">
        <v>395</v>
      </c>
      <c r="G74" t="s">
        <v>396</v>
      </c>
      <c r="H74" t="s">
        <v>397</v>
      </c>
      <c r="I74" t="s">
        <v>398</v>
      </c>
      <c r="J74" t="s">
        <v>35</v>
      </c>
      <c r="K74" s="3">
        <v>75000</v>
      </c>
      <c r="L74" t="s">
        <v>25</v>
      </c>
      <c r="M74" t="s">
        <v>39</v>
      </c>
      <c r="N74" t="s">
        <v>391</v>
      </c>
    </row>
    <row r="75" spans="1:14" x14ac:dyDescent="0.2">
      <c r="A75" t="s">
        <v>464</v>
      </c>
      <c r="B75" t="s">
        <v>16</v>
      </c>
      <c r="C75" t="s">
        <v>466</v>
      </c>
      <c r="D75" t="s">
        <v>467</v>
      </c>
      <c r="E75" t="s">
        <v>468</v>
      </c>
      <c r="F75" t="s">
        <v>469</v>
      </c>
      <c r="G75" t="s">
        <v>470</v>
      </c>
      <c r="H75" t="s">
        <v>471</v>
      </c>
      <c r="I75" t="s">
        <v>472</v>
      </c>
      <c r="J75" t="s">
        <v>195</v>
      </c>
      <c r="K75" s="3">
        <v>12000</v>
      </c>
      <c r="L75" t="s">
        <v>25</v>
      </c>
      <c r="M75" t="s">
        <v>39</v>
      </c>
      <c r="N75" t="s">
        <v>465</v>
      </c>
    </row>
    <row r="76" spans="1:14" x14ac:dyDescent="0.2">
      <c r="A76" t="s">
        <v>473</v>
      </c>
      <c r="B76" t="s">
        <v>29</v>
      </c>
      <c r="C76" t="s">
        <v>475</v>
      </c>
      <c r="D76" t="s">
        <v>476</v>
      </c>
      <c r="E76" t="s">
        <v>477</v>
      </c>
      <c r="F76" t="s">
        <v>478</v>
      </c>
      <c r="G76" t="s">
        <v>479</v>
      </c>
      <c r="H76" t="s">
        <v>96</v>
      </c>
      <c r="I76" t="s">
        <v>480</v>
      </c>
      <c r="J76" t="s">
        <v>37</v>
      </c>
      <c r="K76" s="3">
        <v>165000</v>
      </c>
      <c r="L76" t="s">
        <v>25</v>
      </c>
      <c r="M76" t="s">
        <v>39</v>
      </c>
      <c r="N76" t="s">
        <v>474</v>
      </c>
    </row>
    <row r="77" spans="1:14" x14ac:dyDescent="0.2">
      <c r="A77" t="s">
        <v>481</v>
      </c>
      <c r="B77" t="s">
        <v>42</v>
      </c>
      <c r="C77" t="s">
        <v>483</v>
      </c>
      <c r="D77" t="s">
        <v>484</v>
      </c>
      <c r="E77" t="s">
        <v>485</v>
      </c>
      <c r="F77" t="s">
        <v>486</v>
      </c>
      <c r="G77" t="s">
        <v>487</v>
      </c>
      <c r="H77" t="s">
        <v>488</v>
      </c>
      <c r="I77" t="s">
        <v>489</v>
      </c>
      <c r="J77" t="s">
        <v>134</v>
      </c>
      <c r="K77" s="3">
        <v>34944</v>
      </c>
      <c r="L77" t="s">
        <v>25</v>
      </c>
      <c r="M77" t="s">
        <v>39</v>
      </c>
      <c r="N77" t="s">
        <v>482</v>
      </c>
    </row>
    <row r="78" spans="1:14" x14ac:dyDescent="0.2">
      <c r="A78" t="s">
        <v>533</v>
      </c>
      <c r="B78" t="s">
        <v>51</v>
      </c>
      <c r="C78" t="s">
        <v>535</v>
      </c>
      <c r="D78" t="s">
        <v>536</v>
      </c>
      <c r="E78" t="s">
        <v>537</v>
      </c>
      <c r="F78" t="s">
        <v>538</v>
      </c>
      <c r="G78" t="s">
        <v>539</v>
      </c>
      <c r="H78" t="s">
        <v>229</v>
      </c>
      <c r="I78" t="s">
        <v>229</v>
      </c>
      <c r="J78" t="s">
        <v>37</v>
      </c>
      <c r="K78" s="3">
        <v>100000</v>
      </c>
      <c r="L78" t="s">
        <v>25</v>
      </c>
      <c r="M78" t="s">
        <v>39</v>
      </c>
      <c r="N78" t="s">
        <v>534</v>
      </c>
    </row>
    <row r="79" spans="1:14" x14ac:dyDescent="0.2">
      <c r="A79" t="s">
        <v>549</v>
      </c>
      <c r="B79" t="s">
        <v>16</v>
      </c>
      <c r="C79" t="s">
        <v>551</v>
      </c>
      <c r="D79" t="s">
        <v>547</v>
      </c>
      <c r="E79" t="s">
        <v>548</v>
      </c>
      <c r="F79" t="s">
        <v>552</v>
      </c>
      <c r="G79" t="s">
        <v>553</v>
      </c>
      <c r="H79" t="s">
        <v>554</v>
      </c>
      <c r="I79" t="s">
        <v>555</v>
      </c>
      <c r="J79" t="s">
        <v>134</v>
      </c>
      <c r="K79" s="3">
        <v>60000</v>
      </c>
      <c r="L79" t="s">
        <v>25</v>
      </c>
      <c r="M79" t="s">
        <v>39</v>
      </c>
      <c r="N79" t="s">
        <v>550</v>
      </c>
    </row>
    <row r="80" spans="1:14" x14ac:dyDescent="0.2">
      <c r="A80" t="s">
        <v>556</v>
      </c>
      <c r="B80" t="s">
        <v>16</v>
      </c>
      <c r="C80" t="s">
        <v>558</v>
      </c>
      <c r="D80" t="s">
        <v>559</v>
      </c>
      <c r="E80" t="s">
        <v>37</v>
      </c>
      <c r="F80" t="s">
        <v>560</v>
      </c>
      <c r="G80" t="s">
        <v>561</v>
      </c>
      <c r="H80" t="s">
        <v>311</v>
      </c>
      <c r="I80" t="s">
        <v>562</v>
      </c>
      <c r="J80" t="s">
        <v>134</v>
      </c>
      <c r="K80" s="3">
        <v>12000</v>
      </c>
      <c r="L80" t="s">
        <v>25</v>
      </c>
      <c r="M80" t="s">
        <v>39</v>
      </c>
      <c r="N80" t="s">
        <v>557</v>
      </c>
    </row>
    <row r="81" spans="1:14" x14ac:dyDescent="0.2">
      <c r="A81" t="s">
        <v>578</v>
      </c>
      <c r="B81" t="s">
        <v>29</v>
      </c>
      <c r="C81" t="s">
        <v>572</v>
      </c>
      <c r="D81" t="s">
        <v>573</v>
      </c>
      <c r="E81" t="s">
        <v>574</v>
      </c>
      <c r="F81" t="s">
        <v>575</v>
      </c>
      <c r="G81" t="s">
        <v>576</v>
      </c>
      <c r="H81" t="s">
        <v>90</v>
      </c>
      <c r="I81" t="s">
        <v>577</v>
      </c>
      <c r="J81" t="s">
        <v>37</v>
      </c>
      <c r="K81" s="3">
        <v>100000</v>
      </c>
      <c r="L81" t="s">
        <v>25</v>
      </c>
      <c r="M81" t="s">
        <v>39</v>
      </c>
      <c r="N81" t="s">
        <v>579</v>
      </c>
    </row>
    <row r="82" spans="1:14" x14ac:dyDescent="0.2">
      <c r="A82" t="s">
        <v>580</v>
      </c>
      <c r="B82" t="s">
        <v>29</v>
      </c>
      <c r="C82" t="s">
        <v>572</v>
      </c>
      <c r="D82" t="s">
        <v>573</v>
      </c>
      <c r="E82" t="s">
        <v>574</v>
      </c>
      <c r="F82" t="s">
        <v>575</v>
      </c>
      <c r="G82" t="s">
        <v>576</v>
      </c>
      <c r="H82" t="s">
        <v>90</v>
      </c>
      <c r="I82" t="s">
        <v>577</v>
      </c>
      <c r="J82" t="s">
        <v>37</v>
      </c>
      <c r="K82" s="3">
        <v>250000</v>
      </c>
      <c r="L82" t="s">
        <v>25</v>
      </c>
      <c r="M82" t="s">
        <v>39</v>
      </c>
      <c r="N82" t="s">
        <v>249</v>
      </c>
    </row>
    <row r="83" spans="1:14" x14ac:dyDescent="0.2">
      <c r="A83" t="s">
        <v>626</v>
      </c>
      <c r="B83" t="s">
        <v>29</v>
      </c>
      <c r="C83" t="s">
        <v>628</v>
      </c>
      <c r="D83" t="s">
        <v>629</v>
      </c>
      <c r="E83" t="s">
        <v>630</v>
      </c>
      <c r="F83" t="s">
        <v>631</v>
      </c>
      <c r="G83" t="s">
        <v>632</v>
      </c>
      <c r="H83" t="s">
        <v>134</v>
      </c>
      <c r="I83" t="s">
        <v>596</v>
      </c>
      <c r="J83" t="s">
        <v>37</v>
      </c>
      <c r="K83" s="3">
        <v>30000</v>
      </c>
      <c r="L83" t="s">
        <v>25</v>
      </c>
      <c r="M83" t="s">
        <v>39</v>
      </c>
      <c r="N83" t="s">
        <v>627</v>
      </c>
    </row>
    <row r="84" spans="1:14" x14ac:dyDescent="0.2">
      <c r="A84" t="s">
        <v>633</v>
      </c>
      <c r="B84" t="s">
        <v>29</v>
      </c>
      <c r="C84" t="s">
        <v>635</v>
      </c>
      <c r="D84" t="s">
        <v>636</v>
      </c>
      <c r="E84" t="s">
        <v>637</v>
      </c>
      <c r="F84" t="s">
        <v>638</v>
      </c>
      <c r="G84" t="s">
        <v>639</v>
      </c>
      <c r="H84" t="s">
        <v>64</v>
      </c>
      <c r="I84" t="s">
        <v>220</v>
      </c>
      <c r="J84" t="s">
        <v>37</v>
      </c>
      <c r="K84" s="3">
        <v>16000</v>
      </c>
      <c r="L84" t="s">
        <v>25</v>
      </c>
      <c r="M84" t="s">
        <v>39</v>
      </c>
      <c r="N84" t="s">
        <v>634</v>
      </c>
    </row>
    <row r="85" spans="1:14" x14ac:dyDescent="0.2">
      <c r="A85" t="s">
        <v>644</v>
      </c>
      <c r="B85" t="s">
        <v>29</v>
      </c>
      <c r="C85" t="s">
        <v>646</v>
      </c>
      <c r="D85" t="s">
        <v>184</v>
      </c>
      <c r="E85" t="s">
        <v>647</v>
      </c>
      <c r="F85" t="s">
        <v>648</v>
      </c>
      <c r="G85" t="s">
        <v>649</v>
      </c>
      <c r="H85" t="s">
        <v>35</v>
      </c>
      <c r="I85" t="s">
        <v>48</v>
      </c>
      <c r="J85" t="s">
        <v>37</v>
      </c>
      <c r="K85" s="3">
        <v>17700</v>
      </c>
      <c r="L85" t="s">
        <v>25</v>
      </c>
      <c r="M85" t="s">
        <v>39</v>
      </c>
      <c r="N85" t="s">
        <v>645</v>
      </c>
    </row>
    <row r="86" spans="1:14" x14ac:dyDescent="0.2">
      <c r="K86" s="3">
        <f>SUM(K65:K85)</f>
        <v>1583431.23</v>
      </c>
      <c r="M86">
        <v>21</v>
      </c>
    </row>
    <row r="88" spans="1:14" x14ac:dyDescent="0.2">
      <c r="A88" t="s">
        <v>206</v>
      </c>
      <c r="B88" t="s">
        <v>16</v>
      </c>
      <c r="C88" t="s">
        <v>208</v>
      </c>
      <c r="D88" t="s">
        <v>199</v>
      </c>
      <c r="E88" t="s">
        <v>200</v>
      </c>
      <c r="F88" t="s">
        <v>209</v>
      </c>
      <c r="G88" t="s">
        <v>210</v>
      </c>
      <c r="H88" t="s">
        <v>211</v>
      </c>
      <c r="I88" t="s">
        <v>212</v>
      </c>
      <c r="J88" t="s">
        <v>134</v>
      </c>
      <c r="K88" s="3">
        <v>18474</v>
      </c>
      <c r="L88" t="s">
        <v>25</v>
      </c>
      <c r="M88" t="s">
        <v>205</v>
      </c>
      <c r="N88" t="s">
        <v>207</v>
      </c>
    </row>
    <row r="89" spans="1:14" x14ac:dyDescent="0.2">
      <c r="A89" t="s">
        <v>279</v>
      </c>
      <c r="B89" t="s">
        <v>29</v>
      </c>
      <c r="C89" t="s">
        <v>281</v>
      </c>
      <c r="D89" t="s">
        <v>282</v>
      </c>
      <c r="E89" t="s">
        <v>283</v>
      </c>
      <c r="F89" t="s">
        <v>284</v>
      </c>
      <c r="G89" t="s">
        <v>285</v>
      </c>
      <c r="H89" t="s">
        <v>24</v>
      </c>
      <c r="I89" t="s">
        <v>195</v>
      </c>
      <c r="J89" t="s">
        <v>37</v>
      </c>
      <c r="K89" s="3">
        <v>59000</v>
      </c>
      <c r="L89" t="s">
        <v>25</v>
      </c>
      <c r="M89" t="s">
        <v>205</v>
      </c>
      <c r="N89" t="s">
        <v>280</v>
      </c>
    </row>
    <row r="90" spans="1:14" x14ac:dyDescent="0.2">
      <c r="A90" t="s">
        <v>292</v>
      </c>
      <c r="B90" t="s">
        <v>16</v>
      </c>
      <c r="C90" t="s">
        <v>294</v>
      </c>
      <c r="D90" t="s">
        <v>295</v>
      </c>
      <c r="E90" t="s">
        <v>296</v>
      </c>
      <c r="F90" t="s">
        <v>297</v>
      </c>
      <c r="G90" t="s">
        <v>298</v>
      </c>
      <c r="H90" t="s">
        <v>96</v>
      </c>
      <c r="I90" t="s">
        <v>115</v>
      </c>
      <c r="J90" t="s">
        <v>24</v>
      </c>
      <c r="K90" s="3">
        <v>24000</v>
      </c>
      <c r="L90" t="s">
        <v>25</v>
      </c>
      <c r="M90" t="s">
        <v>205</v>
      </c>
      <c r="N90" t="s">
        <v>293</v>
      </c>
    </row>
    <row r="91" spans="1:14" x14ac:dyDescent="0.2">
      <c r="A91" t="s">
        <v>299</v>
      </c>
      <c r="B91" t="s">
        <v>16</v>
      </c>
      <c r="C91" t="s">
        <v>301</v>
      </c>
      <c r="D91" t="s">
        <v>295</v>
      </c>
      <c r="E91" t="s">
        <v>296</v>
      </c>
      <c r="F91" t="s">
        <v>302</v>
      </c>
      <c r="G91" t="s">
        <v>303</v>
      </c>
      <c r="H91" t="s">
        <v>247</v>
      </c>
      <c r="I91" t="s">
        <v>304</v>
      </c>
      <c r="J91" t="s">
        <v>90</v>
      </c>
      <c r="K91" s="3">
        <v>45000</v>
      </c>
      <c r="L91" t="s">
        <v>25</v>
      </c>
      <c r="M91" t="s">
        <v>205</v>
      </c>
      <c r="N91" t="s">
        <v>300</v>
      </c>
    </row>
    <row r="92" spans="1:14" x14ac:dyDescent="0.2">
      <c r="A92" t="s">
        <v>382</v>
      </c>
      <c r="B92" t="s">
        <v>29</v>
      </c>
      <c r="C92" t="s">
        <v>384</v>
      </c>
      <c r="D92" t="s">
        <v>385</v>
      </c>
      <c r="E92" t="s">
        <v>386</v>
      </c>
      <c r="F92" t="s">
        <v>387</v>
      </c>
      <c r="G92" t="s">
        <v>388</v>
      </c>
      <c r="H92" t="s">
        <v>48</v>
      </c>
      <c r="I92" t="s">
        <v>389</v>
      </c>
      <c r="J92" t="s">
        <v>37</v>
      </c>
      <c r="K92" s="3">
        <v>21243.200000000001</v>
      </c>
      <c r="L92" t="s">
        <v>25</v>
      </c>
      <c r="M92" t="s">
        <v>205</v>
      </c>
      <c r="N92" t="s">
        <v>383</v>
      </c>
    </row>
    <row r="93" spans="1:14" x14ac:dyDescent="0.2">
      <c r="A93" t="s">
        <v>490</v>
      </c>
      <c r="B93" t="s">
        <v>29</v>
      </c>
      <c r="C93" t="s">
        <v>492</v>
      </c>
      <c r="D93" t="s">
        <v>493</v>
      </c>
      <c r="E93" t="s">
        <v>494</v>
      </c>
      <c r="F93" t="s">
        <v>495</v>
      </c>
      <c r="G93" t="s">
        <v>496</v>
      </c>
      <c r="H93" t="s">
        <v>35</v>
      </c>
      <c r="I93" t="s">
        <v>115</v>
      </c>
      <c r="J93" t="s">
        <v>37</v>
      </c>
      <c r="K93" s="3">
        <v>11500</v>
      </c>
      <c r="L93" t="s">
        <v>25</v>
      </c>
      <c r="M93" t="s">
        <v>205</v>
      </c>
      <c r="N93" t="s">
        <v>491</v>
      </c>
    </row>
    <row r="94" spans="1:14" x14ac:dyDescent="0.2">
      <c r="A94" t="s">
        <v>597</v>
      </c>
      <c r="B94" t="s">
        <v>29</v>
      </c>
      <c r="C94" t="s">
        <v>176</v>
      </c>
      <c r="D94" t="s">
        <v>592</v>
      </c>
      <c r="E94" t="s">
        <v>593</v>
      </c>
      <c r="F94" t="s">
        <v>179</v>
      </c>
      <c r="G94" t="s">
        <v>180</v>
      </c>
      <c r="H94" t="s">
        <v>24</v>
      </c>
      <c r="I94" t="s">
        <v>596</v>
      </c>
      <c r="J94" t="s">
        <v>37</v>
      </c>
      <c r="K94" s="3">
        <v>73720</v>
      </c>
      <c r="L94" t="s">
        <v>25</v>
      </c>
      <c r="M94" t="s">
        <v>205</v>
      </c>
      <c r="N94" t="s">
        <v>598</v>
      </c>
    </row>
    <row r="95" spans="1:14" x14ac:dyDescent="0.2">
      <c r="A95" t="s">
        <v>599</v>
      </c>
      <c r="B95" t="s">
        <v>29</v>
      </c>
      <c r="C95" t="s">
        <v>601</v>
      </c>
      <c r="D95" t="s">
        <v>602</v>
      </c>
      <c r="E95" t="s">
        <v>603</v>
      </c>
      <c r="F95" t="s">
        <v>604</v>
      </c>
      <c r="G95" t="s">
        <v>605</v>
      </c>
      <c r="H95" t="s">
        <v>140</v>
      </c>
      <c r="I95" t="s">
        <v>195</v>
      </c>
      <c r="J95" t="s">
        <v>37</v>
      </c>
      <c r="K95" s="3">
        <v>45864</v>
      </c>
      <c r="L95" t="s">
        <v>25</v>
      </c>
      <c r="M95" t="s">
        <v>205</v>
      </c>
      <c r="N95" t="s">
        <v>600</v>
      </c>
    </row>
    <row r="96" spans="1:14" x14ac:dyDescent="0.2">
      <c r="A96" t="s">
        <v>606</v>
      </c>
      <c r="B96" t="s">
        <v>51</v>
      </c>
      <c r="C96" t="s">
        <v>608</v>
      </c>
      <c r="D96" t="s">
        <v>602</v>
      </c>
      <c r="E96" t="s">
        <v>603</v>
      </c>
      <c r="F96" t="s">
        <v>609</v>
      </c>
      <c r="G96" t="s">
        <v>610</v>
      </c>
      <c r="H96" t="s">
        <v>229</v>
      </c>
      <c r="I96" t="s">
        <v>229</v>
      </c>
      <c r="J96" t="s">
        <v>37</v>
      </c>
      <c r="K96" s="3">
        <v>13650</v>
      </c>
      <c r="L96" t="s">
        <v>25</v>
      </c>
      <c r="M96" t="s">
        <v>205</v>
      </c>
      <c r="N96" t="s">
        <v>607</v>
      </c>
    </row>
    <row r="97" spans="1:14" x14ac:dyDescent="0.2">
      <c r="A97" t="s">
        <v>662</v>
      </c>
      <c r="B97" t="s">
        <v>51</v>
      </c>
      <c r="C97" t="s">
        <v>43</v>
      </c>
      <c r="D97" t="s">
        <v>664</v>
      </c>
      <c r="E97" t="s">
        <v>665</v>
      </c>
      <c r="F97" t="s">
        <v>44</v>
      </c>
      <c r="G97" t="s">
        <v>45</v>
      </c>
      <c r="H97" t="s">
        <v>24</v>
      </c>
      <c r="I97" t="s">
        <v>24</v>
      </c>
      <c r="J97" t="s">
        <v>37</v>
      </c>
      <c r="K97" s="3">
        <v>42237</v>
      </c>
      <c r="L97" t="s">
        <v>25</v>
      </c>
      <c r="M97" t="s">
        <v>205</v>
      </c>
      <c r="N97" t="s">
        <v>663</v>
      </c>
    </row>
    <row r="98" spans="1:14" x14ac:dyDescent="0.2">
      <c r="K98" s="3">
        <f>SUM(K88:K97)</f>
        <v>354688.2</v>
      </c>
      <c r="M98">
        <v>10</v>
      </c>
    </row>
    <row r="100" spans="1:14" x14ac:dyDescent="0.2">
      <c r="A100" t="s">
        <v>650</v>
      </c>
      <c r="B100" t="s">
        <v>51</v>
      </c>
      <c r="C100" t="s">
        <v>652</v>
      </c>
      <c r="D100" t="s">
        <v>653</v>
      </c>
      <c r="E100" t="s">
        <v>654</v>
      </c>
      <c r="F100" t="s">
        <v>655</v>
      </c>
      <c r="G100" t="s">
        <v>656</v>
      </c>
      <c r="H100" t="s">
        <v>96</v>
      </c>
      <c r="I100" t="s">
        <v>96</v>
      </c>
      <c r="J100" t="s">
        <v>37</v>
      </c>
      <c r="K100" s="3">
        <v>121947</v>
      </c>
      <c r="L100" t="s">
        <v>25</v>
      </c>
      <c r="M100" t="s">
        <v>657</v>
      </c>
      <c r="N100" t="s">
        <v>651</v>
      </c>
    </row>
    <row r="101" spans="1:14" x14ac:dyDescent="0.2">
      <c r="A101" t="s">
        <v>658</v>
      </c>
      <c r="B101" t="s">
        <v>51</v>
      </c>
      <c r="C101" t="s">
        <v>660</v>
      </c>
      <c r="D101" t="s">
        <v>653</v>
      </c>
      <c r="E101" t="s">
        <v>654</v>
      </c>
      <c r="F101" t="s">
        <v>661</v>
      </c>
      <c r="G101" t="s">
        <v>656</v>
      </c>
      <c r="H101" t="s">
        <v>185</v>
      </c>
      <c r="I101" t="s">
        <v>185</v>
      </c>
      <c r="J101" t="s">
        <v>37</v>
      </c>
      <c r="K101" s="3">
        <v>155206</v>
      </c>
      <c r="L101" t="s">
        <v>25</v>
      </c>
      <c r="M101" t="s">
        <v>657</v>
      </c>
      <c r="N101" t="s">
        <v>659</v>
      </c>
    </row>
    <row r="102" spans="1:14" x14ac:dyDescent="0.2">
      <c r="K102" s="3">
        <f>SUM(K100:K101)</f>
        <v>277153</v>
      </c>
      <c r="M102">
        <v>2</v>
      </c>
    </row>
    <row r="104" spans="1:14" x14ac:dyDescent="0.2">
      <c r="A104" t="s">
        <v>270</v>
      </c>
      <c r="B104" t="s">
        <v>29</v>
      </c>
      <c r="C104" t="s">
        <v>272</v>
      </c>
      <c r="D104" t="s">
        <v>273</v>
      </c>
      <c r="E104" t="s">
        <v>274</v>
      </c>
      <c r="F104" t="s">
        <v>275</v>
      </c>
      <c r="G104" t="s">
        <v>276</v>
      </c>
      <c r="H104" t="s">
        <v>65</v>
      </c>
      <c r="I104" t="s">
        <v>277</v>
      </c>
      <c r="J104" t="s">
        <v>37</v>
      </c>
      <c r="K104" s="3">
        <v>20000</v>
      </c>
      <c r="L104" t="s">
        <v>25</v>
      </c>
      <c r="M104" t="s">
        <v>278</v>
      </c>
      <c r="N104" t="s">
        <v>271</v>
      </c>
    </row>
    <row r="107" spans="1:14" x14ac:dyDescent="0.2">
      <c r="A107" t="s">
        <v>235</v>
      </c>
      <c r="B107" t="s">
        <v>51</v>
      </c>
      <c r="C107" t="s">
        <v>237</v>
      </c>
      <c r="D107" t="s">
        <v>225</v>
      </c>
      <c r="E107" t="s">
        <v>226</v>
      </c>
      <c r="F107" t="s">
        <v>238</v>
      </c>
      <c r="G107" t="s">
        <v>239</v>
      </c>
      <c r="H107" t="s">
        <v>24</v>
      </c>
      <c r="I107" t="s">
        <v>24</v>
      </c>
      <c r="J107" t="s">
        <v>37</v>
      </c>
      <c r="K107" s="3">
        <v>1500000</v>
      </c>
      <c r="L107" t="s">
        <v>25</v>
      </c>
      <c r="M107" t="s">
        <v>240</v>
      </c>
      <c r="N107" t="s">
        <v>236</v>
      </c>
    </row>
    <row r="108" spans="1:14" x14ac:dyDescent="0.2">
      <c r="A108" t="s">
        <v>457</v>
      </c>
      <c r="B108" t="s">
        <v>323</v>
      </c>
      <c r="C108" t="s">
        <v>459</v>
      </c>
      <c r="D108" t="s">
        <v>442</v>
      </c>
      <c r="E108" t="s">
        <v>37</v>
      </c>
      <c r="F108" t="s">
        <v>460</v>
      </c>
      <c r="G108" t="s">
        <v>461</v>
      </c>
      <c r="H108" t="s">
        <v>462</v>
      </c>
      <c r="I108" t="s">
        <v>462</v>
      </c>
      <c r="J108" t="s">
        <v>75</v>
      </c>
      <c r="K108" s="3">
        <v>430000</v>
      </c>
      <c r="L108" t="s">
        <v>25</v>
      </c>
      <c r="M108" t="s">
        <v>463</v>
      </c>
      <c r="N108" t="s">
        <v>458</v>
      </c>
    </row>
    <row r="111" spans="1:14" x14ac:dyDescent="0.2">
      <c r="A111" t="s">
        <v>341</v>
      </c>
      <c r="B111" t="s">
        <v>42</v>
      </c>
      <c r="C111" t="s">
        <v>343</v>
      </c>
      <c r="D111" t="s">
        <v>315</v>
      </c>
      <c r="E111" t="s">
        <v>37</v>
      </c>
      <c r="F111" t="s">
        <v>344</v>
      </c>
      <c r="G111" t="s">
        <v>345</v>
      </c>
      <c r="H111" t="s">
        <v>327</v>
      </c>
      <c r="I111" t="s">
        <v>36</v>
      </c>
      <c r="J111" t="s">
        <v>195</v>
      </c>
      <c r="L111" t="s">
        <v>25</v>
      </c>
      <c r="M111" t="s">
        <v>320</v>
      </c>
      <c r="N111" t="s">
        <v>342</v>
      </c>
    </row>
    <row r="112" spans="1:14" x14ac:dyDescent="0.2">
      <c r="A112" t="s">
        <v>346</v>
      </c>
      <c r="B112" t="s">
        <v>51</v>
      </c>
      <c r="C112" t="s">
        <v>348</v>
      </c>
      <c r="D112" t="s">
        <v>315</v>
      </c>
      <c r="E112" t="s">
        <v>37</v>
      </c>
      <c r="F112" t="s">
        <v>349</v>
      </c>
      <c r="G112" t="s">
        <v>350</v>
      </c>
      <c r="H112" t="s">
        <v>140</v>
      </c>
      <c r="I112" t="s">
        <v>140</v>
      </c>
      <c r="J112" t="s">
        <v>37</v>
      </c>
      <c r="L112" t="s">
        <v>25</v>
      </c>
      <c r="M112" t="s">
        <v>320</v>
      </c>
      <c r="N112" t="s">
        <v>347</v>
      </c>
    </row>
    <row r="113" spans="1:14" x14ac:dyDescent="0.2">
      <c r="A113" t="s">
        <v>351</v>
      </c>
      <c r="B113" t="s">
        <v>42</v>
      </c>
      <c r="C113" t="s">
        <v>353</v>
      </c>
      <c r="D113" t="s">
        <v>315</v>
      </c>
      <c r="E113" t="s">
        <v>37</v>
      </c>
      <c r="F113" t="s">
        <v>354</v>
      </c>
      <c r="G113" t="s">
        <v>355</v>
      </c>
      <c r="H113" t="s">
        <v>24</v>
      </c>
      <c r="I113" t="s">
        <v>185</v>
      </c>
      <c r="J113" t="s">
        <v>37</v>
      </c>
      <c r="L113" t="s">
        <v>25</v>
      </c>
      <c r="M113" t="s">
        <v>320</v>
      </c>
      <c r="N113" t="s">
        <v>352</v>
      </c>
    </row>
    <row r="114" spans="1:14" x14ac:dyDescent="0.2">
      <c r="A114" t="s">
        <v>356</v>
      </c>
      <c r="B114" t="s">
        <v>51</v>
      </c>
      <c r="C114" t="s">
        <v>358</v>
      </c>
      <c r="D114" t="s">
        <v>315</v>
      </c>
      <c r="E114" t="s">
        <v>37</v>
      </c>
      <c r="F114" t="s">
        <v>359</v>
      </c>
      <c r="G114" t="s">
        <v>360</v>
      </c>
      <c r="H114" t="s">
        <v>229</v>
      </c>
      <c r="I114" t="s">
        <v>229</v>
      </c>
      <c r="J114" t="s">
        <v>37</v>
      </c>
      <c r="L114" t="s">
        <v>25</v>
      </c>
      <c r="M114" t="s">
        <v>320</v>
      </c>
      <c r="N114" t="s">
        <v>357</v>
      </c>
    </row>
    <row r="115" spans="1:14" x14ac:dyDescent="0.2">
      <c r="A115" t="s">
        <v>361</v>
      </c>
      <c r="B115" t="s">
        <v>51</v>
      </c>
      <c r="C115" t="s">
        <v>363</v>
      </c>
      <c r="D115" t="s">
        <v>315</v>
      </c>
      <c r="E115" t="s">
        <v>37</v>
      </c>
      <c r="F115" t="s">
        <v>364</v>
      </c>
      <c r="G115" t="s">
        <v>365</v>
      </c>
      <c r="H115" t="s">
        <v>35</v>
      </c>
      <c r="I115" t="s">
        <v>35</v>
      </c>
      <c r="J115" t="s">
        <v>37</v>
      </c>
      <c r="L115" t="s">
        <v>25</v>
      </c>
      <c r="M115" t="s">
        <v>320</v>
      </c>
      <c r="N115" t="s">
        <v>362</v>
      </c>
    </row>
    <row r="116" spans="1:14" x14ac:dyDescent="0.2">
      <c r="A116" t="s">
        <v>366</v>
      </c>
      <c r="B116" t="s">
        <v>51</v>
      </c>
      <c r="C116" t="s">
        <v>368</v>
      </c>
      <c r="D116" t="s">
        <v>315</v>
      </c>
      <c r="E116" t="s">
        <v>37</v>
      </c>
      <c r="F116" t="s">
        <v>369</v>
      </c>
      <c r="G116" t="s">
        <v>370</v>
      </c>
      <c r="H116" t="s">
        <v>229</v>
      </c>
      <c r="I116" t="s">
        <v>229</v>
      </c>
      <c r="J116" t="s">
        <v>37</v>
      </c>
      <c r="L116" t="s">
        <v>25</v>
      </c>
      <c r="M116" t="s">
        <v>320</v>
      </c>
      <c r="N116" t="s">
        <v>367</v>
      </c>
    </row>
    <row r="117" spans="1:14" x14ac:dyDescent="0.2">
      <c r="M117">
        <v>6</v>
      </c>
    </row>
    <row r="119" spans="1:14" x14ac:dyDescent="0.2">
      <c r="A119" t="s">
        <v>451</v>
      </c>
      <c r="B119" t="s">
        <v>51</v>
      </c>
      <c r="C119" t="s">
        <v>453</v>
      </c>
      <c r="D119" t="s">
        <v>442</v>
      </c>
      <c r="E119" t="s">
        <v>37</v>
      </c>
      <c r="F119" t="s">
        <v>454</v>
      </c>
      <c r="G119" t="s">
        <v>455</v>
      </c>
      <c r="H119" t="s">
        <v>229</v>
      </c>
      <c r="I119" t="s">
        <v>229</v>
      </c>
      <c r="J119" t="s">
        <v>37</v>
      </c>
      <c r="K119" s="3">
        <v>15000</v>
      </c>
      <c r="L119" t="s">
        <v>25</v>
      </c>
      <c r="M119" t="s">
        <v>456</v>
      </c>
      <c r="N119" t="s">
        <v>452</v>
      </c>
    </row>
    <row r="122" spans="1:14" x14ac:dyDescent="0.2">
      <c r="A122" t="s">
        <v>57</v>
      </c>
      <c r="B122" t="s">
        <v>29</v>
      </c>
      <c r="C122" t="s">
        <v>59</v>
      </c>
      <c r="D122" t="s">
        <v>60</v>
      </c>
      <c r="E122" t="s">
        <v>61</v>
      </c>
      <c r="F122" t="s">
        <v>62</v>
      </c>
      <c r="G122" t="s">
        <v>63</v>
      </c>
      <c r="H122" t="s">
        <v>64</v>
      </c>
      <c r="I122" t="s">
        <v>65</v>
      </c>
      <c r="J122" t="s">
        <v>37</v>
      </c>
      <c r="K122" s="3">
        <v>7000</v>
      </c>
      <c r="L122" t="s">
        <v>25</v>
      </c>
      <c r="M122" t="s">
        <v>66</v>
      </c>
      <c r="N122" t="s">
        <v>58</v>
      </c>
    </row>
    <row r="123" spans="1:14" x14ac:dyDescent="0.2">
      <c r="A123" t="s">
        <v>108</v>
      </c>
      <c r="B123" t="s">
        <v>16</v>
      </c>
      <c r="C123" t="s">
        <v>110</v>
      </c>
      <c r="D123" t="s">
        <v>87</v>
      </c>
      <c r="E123" t="s">
        <v>37</v>
      </c>
      <c r="F123" t="s">
        <v>111</v>
      </c>
      <c r="G123" t="s">
        <v>112</v>
      </c>
      <c r="H123" t="s">
        <v>113</v>
      </c>
      <c r="I123" t="s">
        <v>114</v>
      </c>
      <c r="J123" t="s">
        <v>115</v>
      </c>
      <c r="K123" s="3">
        <v>1000</v>
      </c>
      <c r="L123" t="s">
        <v>25</v>
      </c>
      <c r="M123" t="s">
        <v>66</v>
      </c>
      <c r="N123" t="s">
        <v>109</v>
      </c>
    </row>
    <row r="124" spans="1:14" x14ac:dyDescent="0.2">
      <c r="A124" t="s">
        <v>123</v>
      </c>
      <c r="B124" t="s">
        <v>16</v>
      </c>
      <c r="C124" t="s">
        <v>124</v>
      </c>
      <c r="D124" t="s">
        <v>87</v>
      </c>
      <c r="E124" t="s">
        <v>37</v>
      </c>
      <c r="F124" t="s">
        <v>125</v>
      </c>
      <c r="G124" t="s">
        <v>126</v>
      </c>
      <c r="H124" t="s">
        <v>127</v>
      </c>
      <c r="I124" t="s">
        <v>128</v>
      </c>
      <c r="J124" t="s">
        <v>75</v>
      </c>
      <c r="K124" s="3">
        <v>10000</v>
      </c>
      <c r="L124" t="s">
        <v>25</v>
      </c>
      <c r="M124" t="s">
        <v>66</v>
      </c>
      <c r="N124" t="s">
        <v>58</v>
      </c>
    </row>
    <row r="125" spans="1:14" x14ac:dyDescent="0.2">
      <c r="A125" t="s">
        <v>129</v>
      </c>
      <c r="B125" t="s">
        <v>16</v>
      </c>
      <c r="C125" t="s">
        <v>130</v>
      </c>
      <c r="D125" t="s">
        <v>87</v>
      </c>
      <c r="E125" t="s">
        <v>37</v>
      </c>
      <c r="F125" t="s">
        <v>131</v>
      </c>
      <c r="G125" t="s">
        <v>132</v>
      </c>
      <c r="H125" t="s">
        <v>83</v>
      </c>
      <c r="I125" t="s">
        <v>133</v>
      </c>
      <c r="J125" t="s">
        <v>134</v>
      </c>
      <c r="K125" s="3">
        <v>6000</v>
      </c>
      <c r="L125" t="s">
        <v>25</v>
      </c>
      <c r="M125" t="s">
        <v>66</v>
      </c>
      <c r="N125" t="s">
        <v>58</v>
      </c>
    </row>
    <row r="126" spans="1:14" x14ac:dyDescent="0.2">
      <c r="A126" t="s">
        <v>174</v>
      </c>
      <c r="B126" t="s">
        <v>51</v>
      </c>
      <c r="C126" t="s">
        <v>176</v>
      </c>
      <c r="D126" t="s">
        <v>177</v>
      </c>
      <c r="E126" t="s">
        <v>178</v>
      </c>
      <c r="F126" t="s">
        <v>179</v>
      </c>
      <c r="G126" t="s">
        <v>180</v>
      </c>
      <c r="H126" t="s">
        <v>90</v>
      </c>
      <c r="I126" t="s">
        <v>90</v>
      </c>
      <c r="J126" t="s">
        <v>37</v>
      </c>
      <c r="K126" s="3">
        <v>15000</v>
      </c>
      <c r="L126" t="s">
        <v>25</v>
      </c>
      <c r="M126" t="s">
        <v>66</v>
      </c>
      <c r="N126" t="s">
        <v>175</v>
      </c>
    </row>
    <row r="127" spans="1:14" x14ac:dyDescent="0.2">
      <c r="A127" t="s">
        <v>181</v>
      </c>
      <c r="B127" t="s">
        <v>29</v>
      </c>
      <c r="C127" t="s">
        <v>182</v>
      </c>
      <c r="D127" t="s">
        <v>177</v>
      </c>
      <c r="E127" t="s">
        <v>178</v>
      </c>
      <c r="F127" t="s">
        <v>183</v>
      </c>
      <c r="G127" t="s">
        <v>184</v>
      </c>
      <c r="H127" t="s">
        <v>185</v>
      </c>
      <c r="I127" t="s">
        <v>186</v>
      </c>
      <c r="J127" t="s">
        <v>37</v>
      </c>
      <c r="K127" s="3">
        <v>6500</v>
      </c>
      <c r="L127" t="s">
        <v>25</v>
      </c>
      <c r="M127" t="s">
        <v>66</v>
      </c>
      <c r="N127" t="s">
        <v>58</v>
      </c>
    </row>
    <row r="128" spans="1:14" x14ac:dyDescent="0.2">
      <c r="A128" t="s">
        <v>426</v>
      </c>
      <c r="B128" t="s">
        <v>29</v>
      </c>
      <c r="C128" t="s">
        <v>428</v>
      </c>
      <c r="D128" t="s">
        <v>417</v>
      </c>
      <c r="E128" t="s">
        <v>418</v>
      </c>
      <c r="F128" t="s">
        <v>429</v>
      </c>
      <c r="G128" t="s">
        <v>430</v>
      </c>
      <c r="H128" t="s">
        <v>96</v>
      </c>
      <c r="I128" t="s">
        <v>425</v>
      </c>
      <c r="J128" t="s">
        <v>37</v>
      </c>
      <c r="K128" s="3">
        <v>2800</v>
      </c>
      <c r="L128" t="s">
        <v>25</v>
      </c>
      <c r="M128" t="s">
        <v>66</v>
      </c>
      <c r="N128" t="s">
        <v>427</v>
      </c>
    </row>
    <row r="129" spans="1:14" x14ac:dyDescent="0.2">
      <c r="A129" t="s">
        <v>497</v>
      </c>
      <c r="B129" t="s">
        <v>51</v>
      </c>
      <c r="C129" t="s">
        <v>498</v>
      </c>
      <c r="D129" t="s">
        <v>499</v>
      </c>
      <c r="E129" t="s">
        <v>500</v>
      </c>
      <c r="F129" t="s">
        <v>501</v>
      </c>
      <c r="G129" t="s">
        <v>502</v>
      </c>
      <c r="H129" t="s">
        <v>96</v>
      </c>
      <c r="I129" t="s">
        <v>96</v>
      </c>
      <c r="J129" t="s">
        <v>37</v>
      </c>
      <c r="K129" s="3">
        <v>8500</v>
      </c>
      <c r="L129" t="s">
        <v>25</v>
      </c>
      <c r="M129" t="s">
        <v>66</v>
      </c>
      <c r="N129" t="s">
        <v>58</v>
      </c>
    </row>
    <row r="130" spans="1:14" x14ac:dyDescent="0.2">
      <c r="A130" t="s">
        <v>518</v>
      </c>
      <c r="B130" t="s">
        <v>16</v>
      </c>
      <c r="C130" t="s">
        <v>520</v>
      </c>
      <c r="D130" t="s">
        <v>521</v>
      </c>
      <c r="E130" t="s">
        <v>522</v>
      </c>
      <c r="F130" t="s">
        <v>523</v>
      </c>
      <c r="G130" t="s">
        <v>524</v>
      </c>
      <c r="H130" t="s">
        <v>220</v>
      </c>
      <c r="I130" t="s">
        <v>220</v>
      </c>
      <c r="J130" t="s">
        <v>48</v>
      </c>
      <c r="K130" s="3">
        <v>3800</v>
      </c>
      <c r="L130" t="s">
        <v>25</v>
      </c>
      <c r="M130" t="s">
        <v>66</v>
      </c>
      <c r="N130" t="s">
        <v>519</v>
      </c>
    </row>
    <row r="131" spans="1:14" x14ac:dyDescent="0.2">
      <c r="A131" t="s">
        <v>525</v>
      </c>
      <c r="B131" t="s">
        <v>29</v>
      </c>
      <c r="C131" t="s">
        <v>527</v>
      </c>
      <c r="D131" t="s">
        <v>528</v>
      </c>
      <c r="E131" t="s">
        <v>529</v>
      </c>
      <c r="F131" t="s">
        <v>530</v>
      </c>
      <c r="G131" t="s">
        <v>531</v>
      </c>
      <c r="H131" t="s">
        <v>96</v>
      </c>
      <c r="I131" t="s">
        <v>532</v>
      </c>
      <c r="J131" t="s">
        <v>37</v>
      </c>
      <c r="K131" s="3">
        <v>23000</v>
      </c>
      <c r="L131" t="s">
        <v>25</v>
      </c>
      <c r="M131" t="s">
        <v>66</v>
      </c>
      <c r="N131" t="s">
        <v>526</v>
      </c>
    </row>
    <row r="132" spans="1:14" x14ac:dyDescent="0.2">
      <c r="A132" t="s">
        <v>546</v>
      </c>
      <c r="B132" t="s">
        <v>51</v>
      </c>
      <c r="C132" t="s">
        <v>264</v>
      </c>
      <c r="D132" t="s">
        <v>547</v>
      </c>
      <c r="E132" t="s">
        <v>548</v>
      </c>
      <c r="F132" t="s">
        <v>267</v>
      </c>
      <c r="G132" t="s">
        <v>268</v>
      </c>
      <c r="H132" t="s">
        <v>75</v>
      </c>
      <c r="I132" t="s">
        <v>75</v>
      </c>
      <c r="J132" t="s">
        <v>37</v>
      </c>
      <c r="K132" s="3">
        <v>12000</v>
      </c>
      <c r="L132" t="s">
        <v>25</v>
      </c>
      <c r="M132" t="s">
        <v>66</v>
      </c>
      <c r="N132" t="s">
        <v>58</v>
      </c>
    </row>
    <row r="133" spans="1:14" x14ac:dyDescent="0.2">
      <c r="A133" t="s">
        <v>619</v>
      </c>
      <c r="B133" t="s">
        <v>16</v>
      </c>
      <c r="C133" t="s">
        <v>621</v>
      </c>
      <c r="D133" t="s">
        <v>622</v>
      </c>
      <c r="E133" t="s">
        <v>623</v>
      </c>
      <c r="F133" t="s">
        <v>624</v>
      </c>
      <c r="G133" t="s">
        <v>625</v>
      </c>
      <c r="H133" t="s">
        <v>438</v>
      </c>
      <c r="I133" t="s">
        <v>438</v>
      </c>
      <c r="J133" t="s">
        <v>84</v>
      </c>
      <c r="K133" s="3">
        <v>1000</v>
      </c>
      <c r="L133" t="s">
        <v>25</v>
      </c>
      <c r="M133" t="s">
        <v>66</v>
      </c>
      <c r="N133" t="s">
        <v>620</v>
      </c>
    </row>
    <row r="134" spans="1:14" x14ac:dyDescent="0.2">
      <c r="K134" s="3">
        <f>SUM(K122:K133)</f>
        <v>96600</v>
      </c>
      <c r="M134">
        <v>12</v>
      </c>
    </row>
  </sheetData>
  <sortState xmlns:xlrd2="http://schemas.microsoft.com/office/spreadsheetml/2017/richdata2" ref="A52:N133">
    <sortCondition ref="M52:M1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2024-02-08T16:59:48Z</dcterms:modified>
</cp:coreProperties>
</file>