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ewis\Downloads\"/>
    </mc:Choice>
  </mc:AlternateContent>
  <xr:revisionPtr revIDLastSave="0" documentId="13_ncr:1_{B7509043-730E-4694-99F2-F697521F08DF}" xr6:coauthVersionLast="47" xr6:coauthVersionMax="47" xr10:uidLastSave="{00000000-0000-0000-0000-000000000000}"/>
  <bookViews>
    <workbookView xWindow="345" yWindow="345" windowWidth="20190" windowHeight="15240" xr2:uid="{00000000-000D-0000-FFFF-FFFF00000000}"/>
  </bookViews>
  <sheets>
    <sheet name="County Re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8" i="1" l="1"/>
  <c r="L117" i="1"/>
  <c r="L91" i="1"/>
  <c r="L82" i="1"/>
  <c r="L74" i="1"/>
  <c r="L57" i="1"/>
  <c r="L52" i="1"/>
  <c r="L43" i="1"/>
  <c r="L38" i="1"/>
  <c r="L31" i="1"/>
  <c r="L23" i="1"/>
  <c r="L12" i="1"/>
</calcChain>
</file>

<file path=xl/sharedStrings.xml><?xml version="1.0" encoding="utf-8"?>
<sst xmlns="http://schemas.openxmlformats.org/spreadsheetml/2006/main" count="1233" uniqueCount="594">
  <si>
    <t>Permit No</t>
  </si>
  <si>
    <t>Description</t>
  </si>
  <si>
    <t>Permit Status</t>
  </si>
  <si>
    <t>Service Address</t>
  </si>
  <si>
    <t>Contractor Last Name</t>
  </si>
  <si>
    <t>Business Phone</t>
  </si>
  <si>
    <t>Tax Lot</t>
  </si>
  <si>
    <t>Customer Last Name</t>
  </si>
  <si>
    <t>Date Issued</t>
  </si>
  <si>
    <t>Application Date</t>
  </si>
  <si>
    <t>Completion Date</t>
  </si>
  <si>
    <t>Project Cost</t>
  </si>
  <si>
    <t>County</t>
  </si>
  <si>
    <t>Class</t>
  </si>
  <si>
    <t>Permit Description</t>
  </si>
  <si>
    <t>B-05471</t>
  </si>
  <si>
    <t>Residential Addition and Remodel - Gas line extension for, and installation of, a BBQ island and a fire pit.</t>
  </si>
  <si>
    <t>Finaled</t>
  </si>
  <si>
    <t>160  RIMSTONE CIR</t>
  </si>
  <si>
    <t>BIDDLE POOL SPA PATIO LLC</t>
  </si>
  <si>
    <t>9283250017</t>
  </si>
  <si>
    <t>40811559</t>
  </si>
  <si>
    <t>SULLIVAN</t>
  </si>
  <si>
    <t>2/1/2022</t>
  </si>
  <si>
    <t>1/19/2022</t>
  </si>
  <si>
    <t>2/16/2024</t>
  </si>
  <si>
    <t>YAVAPAI</t>
  </si>
  <si>
    <t>435</t>
  </si>
  <si>
    <t>B-04898</t>
  </si>
  <si>
    <t>Swimming Pool and Spa</t>
  </si>
  <si>
    <t>5/26/2021</t>
  </si>
  <si>
    <t>4/13/2021</t>
  </si>
  <si>
    <t>2/15/2024</t>
  </si>
  <si>
    <t>329</t>
  </si>
  <si>
    <t>B-05614</t>
  </si>
  <si>
    <t>Tenant Improvement/SEDONA BEER COMPANY Use approved as a Microbrewery. Any change to or expansion of use shall require business owner to demonstrate sufficient parking is provided.</t>
  </si>
  <si>
    <t>CofO</t>
  </si>
  <si>
    <t>70  DRY CREEK RD</t>
  </si>
  <si>
    <t>CDR ASSOC, INC</t>
  </si>
  <si>
    <t>9283001569</t>
  </si>
  <si>
    <t>40802067Y</t>
  </si>
  <si>
    <t>SEDONA BEER COMPANY</t>
  </si>
  <si>
    <t>6/6/2022</t>
  </si>
  <si>
    <t>3/14/2022</t>
  </si>
  <si>
    <t>2/21/2024</t>
  </si>
  <si>
    <t>440</t>
  </si>
  <si>
    <t>B-06636</t>
  </si>
  <si>
    <t>Residential Remodel - FINISH EXISTING BASEMENT</t>
  </si>
  <si>
    <t>Active</t>
  </si>
  <si>
    <t>330  ACACIA DR</t>
  </si>
  <si>
    <t>CROMER CONSTRUCTION</t>
  </si>
  <si>
    <t>9286347149</t>
  </si>
  <si>
    <t>40174036</t>
  </si>
  <si>
    <t>SUBRAMANIAN</t>
  </si>
  <si>
    <t>2/12/2024</t>
  </si>
  <si>
    <t>9/11/2023</t>
  </si>
  <si>
    <t/>
  </si>
  <si>
    <t>COCONINO</t>
  </si>
  <si>
    <t>B-05902</t>
  </si>
  <si>
    <t>Swimming Pool and Spa - with ASTM Cover</t>
  </si>
  <si>
    <t>1445  CLINE ROAD</t>
  </si>
  <si>
    <t>CUSTOM WATER CREATIONS</t>
  </si>
  <si>
    <t>928-301-0400</t>
  </si>
  <si>
    <t>40822012A</t>
  </si>
  <si>
    <t>SCHOCK</t>
  </si>
  <si>
    <t>10/11/2022</t>
  </si>
  <si>
    <t>7/28/2022</t>
  </si>
  <si>
    <t>B-06901</t>
  </si>
  <si>
    <t>Single Family Residence</t>
  </si>
  <si>
    <t>Application</t>
  </si>
  <si>
    <t>235  CANYON SHADOWS DR</t>
  </si>
  <si>
    <t>DETAR CONSTRUCTION</t>
  </si>
  <si>
    <t>9286345988</t>
  </si>
  <si>
    <t>40822300</t>
  </si>
  <si>
    <t>MARCHESE</t>
  </si>
  <si>
    <t>2/27/2024</t>
  </si>
  <si>
    <t>101</t>
  </si>
  <si>
    <t>B-06829</t>
  </si>
  <si>
    <t>Residential Addition/Remodel/ RUN 2 NEW GAS LINES FROM EXISTING PROPANE TANKS TO NEW BBQ COOKTOP AND NEW FIREPIT</t>
  </si>
  <si>
    <t>400  FOX RD</t>
  </si>
  <si>
    <t>JOSHUA TREE &amp; LANDSCAPE</t>
  </si>
  <si>
    <t>9285674064</t>
  </si>
  <si>
    <t>40153021B</t>
  </si>
  <si>
    <t>TUCKER FAMILY TRUST</t>
  </si>
  <si>
    <t>2/5/2024</t>
  </si>
  <si>
    <t>1/8/2024</t>
  </si>
  <si>
    <t>B-06879</t>
  </si>
  <si>
    <t>Fence Permit</t>
  </si>
  <si>
    <t>631  SEDONA VISTA DR</t>
  </si>
  <si>
    <t>OWNER</t>
  </si>
  <si>
    <t>40164009</t>
  </si>
  <si>
    <t>BUTCHART</t>
  </si>
  <si>
    <t>2/22/2024</t>
  </si>
  <si>
    <t>2/13/2024</t>
  </si>
  <si>
    <t>700</t>
  </si>
  <si>
    <t>B-06890</t>
  </si>
  <si>
    <t>2530  ARROWHEAD RD</t>
  </si>
  <si>
    <t>40824381</t>
  </si>
  <si>
    <t>KENYON</t>
  </si>
  <si>
    <t>2/20/2024</t>
  </si>
  <si>
    <t>B-06863</t>
  </si>
  <si>
    <t>115  BELL ROCK TRL</t>
  </si>
  <si>
    <t>40133029N</t>
  </si>
  <si>
    <t>PAYNE</t>
  </si>
  <si>
    <t>2/1/2024</t>
  </si>
  <si>
    <t>B-05119</t>
  </si>
  <si>
    <t>Fence Permit/METAL MESH FENCE WITH DRIVEWAY AND ACCESS GATE</t>
  </si>
  <si>
    <t>345  RIM SHADOWS DR</t>
  </si>
  <si>
    <t>40822287</t>
  </si>
  <si>
    <t>APTER</t>
  </si>
  <si>
    <t>10/12/2021</t>
  </si>
  <si>
    <t>7/28/2021</t>
  </si>
  <si>
    <t>B-06885</t>
  </si>
  <si>
    <t>185  COPPER CANYON DR</t>
  </si>
  <si>
    <t>40805178C</t>
  </si>
  <si>
    <t>DALTON</t>
  </si>
  <si>
    <t>2/29/2024</t>
  </si>
  <si>
    <t>2/14/2024</t>
  </si>
  <si>
    <t>B-06871</t>
  </si>
  <si>
    <t>Residential Addition/ADD PATIO COVER</t>
  </si>
  <si>
    <t>Canceled</t>
  </si>
  <si>
    <t>2535   BLUE HORIZON RD</t>
  </si>
  <si>
    <t>40824231</t>
  </si>
  <si>
    <t>DOUGLASS</t>
  </si>
  <si>
    <t>2/7/2024</t>
  </si>
  <si>
    <t>B-06888</t>
  </si>
  <si>
    <t>Residential  Remodel/KITCHEN PRIMARY BATH AND LAUNDRY ROOM</t>
  </si>
  <si>
    <t>130  GRASSHOPPER LN</t>
  </si>
  <si>
    <t>40824113C</t>
  </si>
  <si>
    <t>TURBYFILL JR</t>
  </si>
  <si>
    <t>B-06850</t>
  </si>
  <si>
    <t>Commercial Demolition/REMOVAL OF FLOOR COVERING/DRYWALL/NON-STRUCTURAL WALLS &amp; CEILING</t>
  </si>
  <si>
    <t>15  CULTURAL PARK PL #300</t>
  </si>
  <si>
    <t>40811176A</t>
  </si>
  <si>
    <t>GATEWAY WEST LLC</t>
  </si>
  <si>
    <t>1/25/2024</t>
  </si>
  <si>
    <t>649</t>
  </si>
  <si>
    <t>B-06696</t>
  </si>
  <si>
    <t>260  CATHEDRAL ROCK TRL</t>
  </si>
  <si>
    <t>40814006</t>
  </si>
  <si>
    <t>BAILEN &amp; JENNIFER MARTIN</t>
  </si>
  <si>
    <t>2/6/2024</t>
  </si>
  <si>
    <t>10/5/2023</t>
  </si>
  <si>
    <t>B-06887</t>
  </si>
  <si>
    <t>Commercial Addition - NEW GAZABO</t>
  </si>
  <si>
    <t>301  L'AUBERGE LN HOTEL</t>
  </si>
  <si>
    <t>BILL RALSTON</t>
  </si>
  <si>
    <t>9283006151</t>
  </si>
  <si>
    <t>40112001D</t>
  </si>
  <si>
    <t>L'AUBERGE DE SEDONA</t>
  </si>
  <si>
    <t>438</t>
  </si>
  <si>
    <t>B-06897</t>
  </si>
  <si>
    <t>Commercial Demolition/MECH/ELEC/MECH</t>
  </si>
  <si>
    <t>BELL ROCK PLUMBING</t>
  </si>
  <si>
    <t>9282030578</t>
  </si>
  <si>
    <t>2/26/2024</t>
  </si>
  <si>
    <t>B-06477</t>
  </si>
  <si>
    <t>Commercial Remodel/INTERIOR REMODEL</t>
  </si>
  <si>
    <t>CofC</t>
  </si>
  <si>
    <t>2010 W SR 89A</t>
  </si>
  <si>
    <t>KEEGAN BUILDERS</t>
  </si>
  <si>
    <t>602-553-2290</t>
  </si>
  <si>
    <t>40824128</t>
  </si>
  <si>
    <t>BMO HARRIS BANK</t>
  </si>
  <si>
    <t>8/8/2023</t>
  </si>
  <si>
    <t>6/13/2023</t>
  </si>
  <si>
    <t>B-06891</t>
  </si>
  <si>
    <t>Electrical Permit - REMOVE AND REPLACE 200A PANEL WITH NEW</t>
  </si>
  <si>
    <t>95  MEANDER WY</t>
  </si>
  <si>
    <t>MCCLOUD ELECTRICAL</t>
  </si>
  <si>
    <t>9282849868</t>
  </si>
  <si>
    <t>40822080</t>
  </si>
  <si>
    <t>CLIFFORD</t>
  </si>
  <si>
    <t>B-06576</t>
  </si>
  <si>
    <t>Residential Addition NEW GARAGE AND CASITA</t>
  </si>
  <si>
    <t>111  VISTA BONITA DR</t>
  </si>
  <si>
    <t>SUNLIGHT BUILDERS</t>
  </si>
  <si>
    <t>9283015455</t>
  </si>
  <si>
    <t>40159007</t>
  </si>
  <si>
    <t>SCHEMMER</t>
  </si>
  <si>
    <t>8/10/2023</t>
  </si>
  <si>
    <t>B-06883</t>
  </si>
  <si>
    <t>Residential Addition/RAMADA &amp; WALL</t>
  </si>
  <si>
    <t>60  PALISADES DR N</t>
  </si>
  <si>
    <t>ARTERRA, INC</t>
  </si>
  <si>
    <t>602-373-9801</t>
  </si>
  <si>
    <t>40156001</t>
  </si>
  <si>
    <t>SAURENMAN</t>
  </si>
  <si>
    <t>B-06882</t>
  </si>
  <si>
    <t>B-06421</t>
  </si>
  <si>
    <t>75  CATHEDRAL ROCK TRL</t>
  </si>
  <si>
    <t>BAR J BUILDERS</t>
  </si>
  <si>
    <t>9283005282</t>
  </si>
  <si>
    <t>40133001</t>
  </si>
  <si>
    <t>MYERS</t>
  </si>
  <si>
    <t>5/11/2023</t>
  </si>
  <si>
    <t>B-06902</t>
  </si>
  <si>
    <t>Residential Addition and Remodel - DECK RENOVATION</t>
  </si>
  <si>
    <t>40   RIM SHADOWS CIR</t>
  </si>
  <si>
    <t>CHALK HILL CONSTRUCTION</t>
  </si>
  <si>
    <t>928-646-9159</t>
  </si>
  <si>
    <t>40822323</t>
  </si>
  <si>
    <t>OBENCHAIN</t>
  </si>
  <si>
    <t>B-06893</t>
  </si>
  <si>
    <t>Residential Demolition/REMOVE ELECTRIC RANGE AND 220 OUTLET FROM CASITA</t>
  </si>
  <si>
    <t>159  FOX RD</t>
  </si>
  <si>
    <t>CONNOLLY ELECTRIC</t>
  </si>
  <si>
    <t>9286394251</t>
  </si>
  <si>
    <t>40154041</t>
  </si>
  <si>
    <t>KENNEDY/TONI LEE BEAL</t>
  </si>
  <si>
    <t>3/7/2024</t>
  </si>
  <si>
    <t>645</t>
  </si>
  <si>
    <t>B-06799</t>
  </si>
  <si>
    <t>Residential/OTC PERMIT TO INSTALL IRON RAILING TO REPLACE CURRENT TEMPORARY OSB RAILING ON DECK</t>
  </si>
  <si>
    <t>565  WINDSONG DR</t>
  </si>
  <si>
    <t>LAWLER CONSTRUCTION CO</t>
  </si>
  <si>
    <t>9286345433</t>
  </si>
  <si>
    <t>40824501</t>
  </si>
  <si>
    <t>LOPEZ &amp; ELIZABETH MARIE LOPEZ</t>
  </si>
  <si>
    <t>12/11/2023</t>
  </si>
  <si>
    <t>B-06745</t>
  </si>
  <si>
    <t>Electrical Permit/NEW OVERHEAD ELEC SERVICE 200 AMP</t>
  </si>
  <si>
    <t>295  EL CAMINO GRANDE</t>
  </si>
  <si>
    <t>MOUNTAIN HIGH ELECTRICAL</t>
  </si>
  <si>
    <t>9282822825</t>
  </si>
  <si>
    <t>40811029</t>
  </si>
  <si>
    <t>WITKIN</t>
  </si>
  <si>
    <t>11/8/2023</t>
  </si>
  <si>
    <t>B-05375</t>
  </si>
  <si>
    <t>New Commercial Building/ 12 UNIT APARTMENT BUILDING A-3/SEDONA WYNDHAM</t>
  </si>
  <si>
    <t>1600  KESTREL CIR</t>
  </si>
  <si>
    <t>SEAY CONSTRUCTION INC</t>
  </si>
  <si>
    <t>928-282-4549</t>
  </si>
  <si>
    <t>40828362C</t>
  </si>
  <si>
    <t>SEDONA WYNDHAM APARTMENTS LLC</t>
  </si>
  <si>
    <t>4/12/2022</t>
  </si>
  <si>
    <t>11/23/2021</t>
  </si>
  <si>
    <t>439</t>
  </si>
  <si>
    <t>B-06377</t>
  </si>
  <si>
    <t>Commercial Addition/COVERED PARKING</t>
  </si>
  <si>
    <t>MALIBU RED ROCKS LLC</t>
  </si>
  <si>
    <t>10/2/2023</t>
  </si>
  <si>
    <t>4/18/2023</t>
  </si>
  <si>
    <t>B-06878</t>
  </si>
  <si>
    <t>Commercial Photovoltaic System - 20.91 KW</t>
  </si>
  <si>
    <t>1449 W SR 89A</t>
  </si>
  <si>
    <t>PUR SOLAR INC</t>
  </si>
  <si>
    <t>(928) 639-1267</t>
  </si>
  <si>
    <t>40826019A</t>
  </si>
  <si>
    <t>JUSTIN LITTENFORD LLC</t>
  </si>
  <si>
    <t>437</t>
  </si>
  <si>
    <t>B-06899</t>
  </si>
  <si>
    <t>Commercial Remodel/MOVE EXISTING PATIO CLOSER TO THE BUILDING/ROW PERMIT ROW24-00031</t>
  </si>
  <si>
    <t>270 N SR 89A (RETAIL)</t>
  </si>
  <si>
    <t>DOUBLE C CONSTRUCTION</t>
  </si>
  <si>
    <t>9283002678</t>
  </si>
  <si>
    <t>40113036</t>
  </si>
  <si>
    <t>ATHERTON VENTURES LLC</t>
  </si>
  <si>
    <t>B-06881</t>
  </si>
  <si>
    <t>Tenant Occupancy Permit/SEDONA DENTAL ARTS LLC/SUITE #D1</t>
  </si>
  <si>
    <t>1120 W SR 89A</t>
  </si>
  <si>
    <t>N/A</t>
  </si>
  <si>
    <t>40825039J</t>
  </si>
  <si>
    <t>SEDONA DENTAL ARTS LLC</t>
  </si>
  <si>
    <t>3/6/2024</t>
  </si>
  <si>
    <t>441</t>
  </si>
  <si>
    <t>B-06789</t>
  </si>
  <si>
    <t>Tenant Occupancy Permit/WESTFORK CONSTUCTION/SUITE #D9</t>
  </si>
  <si>
    <t>WESTFORK CONSTRUCTION INC</t>
  </si>
  <si>
    <t>12/21/2023</t>
  </si>
  <si>
    <t>12/5/2023</t>
  </si>
  <si>
    <t>B-06848</t>
  </si>
  <si>
    <t>Tenant Occupancy Permit/REVITALIZE KETAMINE CLINIC/ SUITE # 2B</t>
  </si>
  <si>
    <t>1785 W SR 89A 2-B</t>
  </si>
  <si>
    <t>40826481</t>
  </si>
  <si>
    <t>REVITALIZE &amp; OPTIMIZE CLINIC</t>
  </si>
  <si>
    <t>1/24/2024</t>
  </si>
  <si>
    <t>B-06880</t>
  </si>
  <si>
    <t>Tenant Occupancy Permit/MELLOW MOUNTAIN RADIO</t>
  </si>
  <si>
    <t>3400 W SR 89A</t>
  </si>
  <si>
    <t>80098005R</t>
  </si>
  <si>
    <t>MELLOW MOUNTAIN RADIO</t>
  </si>
  <si>
    <t>B-06886</t>
  </si>
  <si>
    <t>Tenant Occupancy Permit/RAINBOW ADVENTURES/NEW OWNER</t>
  </si>
  <si>
    <t>2900 W SR 89A</t>
  </si>
  <si>
    <t>40824310</t>
  </si>
  <si>
    <t>RAINBOW ADVENTURES LLC</t>
  </si>
  <si>
    <t>B-06860</t>
  </si>
  <si>
    <t>Tenant Occupancy Permit/DR JAYMIE RENNERT/SUITE #A</t>
  </si>
  <si>
    <t>3080 W SR 89A</t>
  </si>
  <si>
    <t>40802119A</t>
  </si>
  <si>
    <t>DR JAYMIE RENNERT</t>
  </si>
  <si>
    <t>1/30/2024</t>
  </si>
  <si>
    <t>B-06543</t>
  </si>
  <si>
    <t>Tenant Occupancy Permit/VACAY AZ/SUITE #B</t>
  </si>
  <si>
    <t>20  ROADRUNNER DR</t>
  </si>
  <si>
    <t>40802117</t>
  </si>
  <si>
    <t>VACAY AZ</t>
  </si>
  <si>
    <t>8/1/2023</t>
  </si>
  <si>
    <t>7/24/2023</t>
  </si>
  <si>
    <t>B-06852</t>
  </si>
  <si>
    <t>Tenant Occupancy Permit/ROMINGER LANDSCAPE DESIGN/SUITE # 6</t>
  </si>
  <si>
    <t>70   PAYNE PL 6</t>
  </si>
  <si>
    <t>40837006</t>
  </si>
  <si>
    <t>ROMINGER LANDSCAPE DESIGN</t>
  </si>
  <si>
    <t>B-06904</t>
  </si>
  <si>
    <t>Tenant Occupancy Permit/COFFEE BERRY/SUITE #162C/NEW OWNER</t>
  </si>
  <si>
    <t>170  COFFEE POT DR  STE 162B (delete)</t>
  </si>
  <si>
    <t>40825336G</t>
  </si>
  <si>
    <t>COFFEE BERRY</t>
  </si>
  <si>
    <t>B-06854</t>
  </si>
  <si>
    <t>Tenant Occupancy Permit/ CLOTH &amp; FLAME</t>
  </si>
  <si>
    <t>995  AIRPORT ROAD 995</t>
  </si>
  <si>
    <t>40827001A</t>
  </si>
  <si>
    <t>CLOTH &amp; FLAME</t>
  </si>
  <si>
    <t>B-06872</t>
  </si>
  <si>
    <t>Tenant Occupancy Permit/ALITURA NATURALS/SUITE # K1</t>
  </si>
  <si>
    <t>301 N SR 89A UNIT E</t>
  </si>
  <si>
    <t>40113051A</t>
  </si>
  <si>
    <t>ALITURA NATURALS</t>
  </si>
  <si>
    <t>B-06868</t>
  </si>
  <si>
    <t>Residential Remodel - KITCHEN AND MASTER BATHROOM REMODEL</t>
  </si>
  <si>
    <t>139  BRISTLECONE PINES RD</t>
  </si>
  <si>
    <t>QC QUALITY CONSTRUCTION</t>
  </si>
  <si>
    <t>9492756659</t>
  </si>
  <si>
    <t>40811372</t>
  </si>
  <si>
    <t>CAMPBELL</t>
  </si>
  <si>
    <t>B-06513</t>
  </si>
  <si>
    <t>Residential Addition and Remodel : WITH MINOR ADDITIONS</t>
  </si>
  <si>
    <t>330  EL CAMINO GRANDE</t>
  </si>
  <si>
    <t>BASSETT BUILDERS INC</t>
  </si>
  <si>
    <t>9286463928</t>
  </si>
  <si>
    <t>40811130A</t>
  </si>
  <si>
    <t>HEWITT</t>
  </si>
  <si>
    <t>2/8/2024</t>
  </si>
  <si>
    <t>7/3/2023</t>
  </si>
  <si>
    <t>B-06896</t>
  </si>
  <si>
    <t>Residential Remodel - MASTER BATHROOM TUB AND WALL REMOVAL AND INSTALL RIGHT HAND SHOWER PAN &amp; WALLS, UPDATE VALVE AND HARDWARE</t>
  </si>
  <si>
    <t>205   SUNSET DR</t>
  </si>
  <si>
    <t>K KITTLE</t>
  </si>
  <si>
    <t>40828018U</t>
  </si>
  <si>
    <t>KRUKAR</t>
  </si>
  <si>
    <t>B-06877</t>
  </si>
  <si>
    <t>200  PANORAMA BLVD</t>
  </si>
  <si>
    <t>HAMMAN CUSTOM HOMES LLC</t>
  </si>
  <si>
    <t>9283015288</t>
  </si>
  <si>
    <t>40826195B</t>
  </si>
  <si>
    <t>SCHULTE</t>
  </si>
  <si>
    <t>B-06898</t>
  </si>
  <si>
    <t>Residential Addition/NEW GUEST HOUSE</t>
  </si>
  <si>
    <t>145  GRASSHOPPER LN</t>
  </si>
  <si>
    <t>40824114C</t>
  </si>
  <si>
    <t>YELLURI</t>
  </si>
  <si>
    <t>B-06826</t>
  </si>
  <si>
    <t>100  CATHEDRAL LN</t>
  </si>
  <si>
    <t>40136010</t>
  </si>
  <si>
    <t>CAHALAN/ TRUSTEES CAHALAN FAMILY TRUST</t>
  </si>
  <si>
    <t>1/3/2024</t>
  </si>
  <si>
    <t>B-05907</t>
  </si>
  <si>
    <t>Residential Remodel/INTERIOR REMODEL MASTER &amp; GUEST BATH/ADD NEW WET BAR TO COUNTER NEXT TO KITCHEN</t>
  </si>
  <si>
    <t>155  LINDA VISTA</t>
  </si>
  <si>
    <t>QUALITY CONSTRUCTION</t>
  </si>
  <si>
    <t>40811287</t>
  </si>
  <si>
    <t>ROWE</t>
  </si>
  <si>
    <t>9/27/2022</t>
  </si>
  <si>
    <t>8/1/2022</t>
  </si>
  <si>
    <t>B-06834</t>
  </si>
  <si>
    <t>5  EAGLE VISTAS WY</t>
  </si>
  <si>
    <t>RED ROCK FENCE</t>
  </si>
  <si>
    <t>9284991817</t>
  </si>
  <si>
    <t>40134035</t>
  </si>
  <si>
    <t>KAJIMOTO</t>
  </si>
  <si>
    <t>1/11/2024</t>
  </si>
  <si>
    <t>B-06873</t>
  </si>
  <si>
    <t>2055  SANBORN DR</t>
  </si>
  <si>
    <t>40804213</t>
  </si>
  <si>
    <t>BROWN</t>
  </si>
  <si>
    <t>B-06903</t>
  </si>
  <si>
    <t>Residential Photovoltaic System/15.39KW &amp; ESS</t>
  </si>
  <si>
    <t>37  CARI CT</t>
  </si>
  <si>
    <t>TESLA ENERGY</t>
  </si>
  <si>
    <t>4802238381</t>
  </si>
  <si>
    <t>40172048</t>
  </si>
  <si>
    <t>ELEPHANT ROCK BLISS LLC</t>
  </si>
  <si>
    <t>436</t>
  </si>
  <si>
    <t>B-06894</t>
  </si>
  <si>
    <t>Residential Addition/ENCLOSING EXISTING BREEZE-WAY INTO A FULL BATHROOM.</t>
  </si>
  <si>
    <t>265  EL CAMINO GRANDE</t>
  </si>
  <si>
    <t>TBD</t>
  </si>
  <si>
    <t>40811128</t>
  </si>
  <si>
    <t>JOHNSON</t>
  </si>
  <si>
    <t>B-06892</t>
  </si>
  <si>
    <t>Spa</t>
  </si>
  <si>
    <t>B-06608</t>
  </si>
  <si>
    <t>Residential Addition and Remodel - REMODEL AND ADDITION TO A SINGLE FAMILY RESIDENCE</t>
  </si>
  <si>
    <t>1490  SOLDIERS PASS RD</t>
  </si>
  <si>
    <t>40822313</t>
  </si>
  <si>
    <t>ASF 1975 LLC</t>
  </si>
  <si>
    <t>8/28/2023</t>
  </si>
  <si>
    <t>B-06866</t>
  </si>
  <si>
    <t>25  SYCAMORE CANYON RD</t>
  </si>
  <si>
    <t>40826421</t>
  </si>
  <si>
    <t>VISTA VORTEX LLC</t>
  </si>
  <si>
    <t>B-06867</t>
  </si>
  <si>
    <t>Residential Remodel/ADD PARTITION WALL IN GARAGE</t>
  </si>
  <si>
    <t>B-05883</t>
  </si>
  <si>
    <t>Single Family Residence/BUILDING 7, LOT 12</t>
  </si>
  <si>
    <t>3847  PORTOFINO WAY</t>
  </si>
  <si>
    <t>MIRAMONTE HOMES</t>
  </si>
  <si>
    <t>9287740028</t>
  </si>
  <si>
    <t>40811484A</t>
  </si>
  <si>
    <t>PARK PLACE PRESIDIO LLC</t>
  </si>
  <si>
    <t>9/13/2022</t>
  </si>
  <si>
    <t>7/19/2022</t>
  </si>
  <si>
    <t>B-05882</t>
  </si>
  <si>
    <t>Single Family Residence/BUILDING 7, LOT 13</t>
  </si>
  <si>
    <t>3843  PORTOFINO WAY</t>
  </si>
  <si>
    <t>40811485A</t>
  </si>
  <si>
    <t>B-05881</t>
  </si>
  <si>
    <t>Single Family Residence/BUILDING 7, LOT 14</t>
  </si>
  <si>
    <t>3839  PORTOFINO WAY</t>
  </si>
  <si>
    <t>40811486A</t>
  </si>
  <si>
    <t>B-06722</t>
  </si>
  <si>
    <t>Residential Remodel</t>
  </si>
  <si>
    <t>480  JUNIPER DR</t>
  </si>
  <si>
    <t>JDS IMPROVEMENTS</t>
  </si>
  <si>
    <t>6469513332</t>
  </si>
  <si>
    <t>40811025</t>
  </si>
  <si>
    <t>POTTER &amp; RANDALL</t>
  </si>
  <si>
    <t>10/19/2023</t>
  </si>
  <si>
    <t>B-06900</t>
  </si>
  <si>
    <t>501  PALISADES DR N</t>
  </si>
  <si>
    <t>HOME SPACE SEDONA</t>
  </si>
  <si>
    <t>9282022993</t>
  </si>
  <si>
    <t>40156029</t>
  </si>
  <si>
    <t>RTE GROUP LLC</t>
  </si>
  <si>
    <t>B-06889</t>
  </si>
  <si>
    <t>Residential Remodel/MASTER BATH &amp; HALL BATH</t>
  </si>
  <si>
    <t>130   KASHMIR RD</t>
  </si>
  <si>
    <t>40146111</t>
  </si>
  <si>
    <t>BOYLE</t>
  </si>
  <si>
    <t>B-06844</t>
  </si>
  <si>
    <t>105  NAVAJO DRIVE</t>
  </si>
  <si>
    <t>CMD CONTRACTING INC</t>
  </si>
  <si>
    <t>3252622026</t>
  </si>
  <si>
    <t>40824342A</t>
  </si>
  <si>
    <t>RUNNING RIVER SCHOOL</t>
  </si>
  <si>
    <t>1/22/2024</t>
  </si>
  <si>
    <t>B-06874</t>
  </si>
  <si>
    <t>Residential Photovoltaic System/2.49 KW/LOT #6 ON HUNT</t>
  </si>
  <si>
    <t>ICON POWER</t>
  </si>
  <si>
    <t>8887773766</t>
  </si>
  <si>
    <t>O'DONNELL</t>
  </si>
  <si>
    <t>B-06128</t>
  </si>
  <si>
    <t>75  BELL ROCK TRL</t>
  </si>
  <si>
    <t>PATH TO DREAM HOME LLC/TERRA VISTA CONST</t>
  </si>
  <si>
    <t>4806018895</t>
  </si>
  <si>
    <t>40133029R</t>
  </si>
  <si>
    <t>12/1/2022</t>
  </si>
  <si>
    <t>B-04901</t>
  </si>
  <si>
    <t>Commercial Remodel/MISC ELEC CHANGES AND UPGRADES</t>
  </si>
  <si>
    <t>711   SR 179</t>
  </si>
  <si>
    <t>DMC ELECTRIC INC</t>
  </si>
  <si>
    <t>6022743736</t>
  </si>
  <si>
    <t>40122001K</t>
  </si>
  <si>
    <t>CIRCLE K CORP STORE #2700587</t>
  </si>
  <si>
    <t>5/6/2021</t>
  </si>
  <si>
    <t>4/14/2021</t>
  </si>
  <si>
    <t>B-06736</t>
  </si>
  <si>
    <t>Residential Addition and Remodel/NEW HALLWAY TO ATTACH AN EXISTING AZ ROOM AND CONVERSION OF THAT ROOM TO A MASTER SUITE.</t>
  </si>
  <si>
    <t>2330  ROADRUNNER RD</t>
  </si>
  <si>
    <t>PHELPS PRECISION INNOVATIONS LCC</t>
  </si>
  <si>
    <t>9286133586</t>
  </si>
  <si>
    <t>40828126</t>
  </si>
  <si>
    <t>BRATT</t>
  </si>
  <si>
    <t>11/1/2023</t>
  </si>
  <si>
    <t>B-06884</t>
  </si>
  <si>
    <t>500  OAK CREEK CLIFFS DR</t>
  </si>
  <si>
    <t>WYATT CONSTRUCTION LLC</t>
  </si>
  <si>
    <t>4065448606</t>
  </si>
  <si>
    <t>40129012A</t>
  </si>
  <si>
    <t>BRECHTEL &amp; MURTAUGH</t>
  </si>
  <si>
    <t>B-06099</t>
  </si>
  <si>
    <t>Residential Remodel - Install new railings on lower deck and railing on upper deck.</t>
  </si>
  <si>
    <t>255  BEAR WALLOW LN</t>
  </si>
  <si>
    <t>BIGELOW BROTHERS REMODELING LLC</t>
  </si>
  <si>
    <t>4802579024</t>
  </si>
  <si>
    <t>40112009H</t>
  </si>
  <si>
    <t>BRIMHALL</t>
  </si>
  <si>
    <t>1/19/2023</t>
  </si>
  <si>
    <t>11/8/2022</t>
  </si>
  <si>
    <t>B-05995</t>
  </si>
  <si>
    <t>Residential Remodel/CONVERT 1 SPACE OF A 3 SPACE GARAGE INTO GUEST QUARTERS</t>
  </si>
  <si>
    <t>100  LEWIS WY</t>
  </si>
  <si>
    <t>NSI CONSTRUCTION LLC</t>
  </si>
  <si>
    <t>9288219954</t>
  </si>
  <si>
    <t>40132008R</t>
  </si>
  <si>
    <t>CHEROKEE LEWIS PROPERTIES</t>
  </si>
  <si>
    <t>3/8/2023</t>
  </si>
  <si>
    <t>9/14/2022</t>
  </si>
  <si>
    <t>B-06875</t>
  </si>
  <si>
    <t>Residential Demolition</t>
  </si>
  <si>
    <t>155  MORGAN RD</t>
  </si>
  <si>
    <t>CASED LLC</t>
  </si>
  <si>
    <t>9283016956</t>
  </si>
  <si>
    <t>40132007</t>
  </si>
  <si>
    <t>DADDEO</t>
  </si>
  <si>
    <t>B-06648</t>
  </si>
  <si>
    <t>350  SADDLEROCK CIR</t>
  </si>
  <si>
    <t>INSPIRED CREATIONS CARPENTRY</t>
  </si>
  <si>
    <t>40826302</t>
  </si>
  <si>
    <t>KETCHAM</t>
  </si>
  <si>
    <t>10/10/2023</t>
  </si>
  <si>
    <t>9/13/2023</t>
  </si>
  <si>
    <t>B-06862</t>
  </si>
  <si>
    <t>Residential Photovoltaic System/6 KW</t>
  </si>
  <si>
    <t>1411  VISTA MONTANA RD</t>
  </si>
  <si>
    <t>OUR WORLD ENERGY</t>
  </si>
  <si>
    <t>4809044430</t>
  </si>
  <si>
    <t>40825269</t>
  </si>
  <si>
    <t>JOHNSTON</t>
  </si>
  <si>
    <t>B-06849</t>
  </si>
  <si>
    <t>Residential Photovoltaic System/ 12.325KW</t>
  </si>
  <si>
    <t>370   PANORAMA BLVD</t>
  </si>
  <si>
    <t>40826187</t>
  </si>
  <si>
    <t>COLLINS</t>
  </si>
  <si>
    <t>B-06811</t>
  </si>
  <si>
    <t>60  GOODROW LN</t>
  </si>
  <si>
    <t>NEAR-CAL CORP</t>
  </si>
  <si>
    <t>9514098057</t>
  </si>
  <si>
    <t>40824069</t>
  </si>
  <si>
    <t>BCT SEDONA MULTIFAMILY LLC</t>
  </si>
  <si>
    <t>12/26/2023</t>
  </si>
  <si>
    <t>12/19/2023</t>
  </si>
  <si>
    <t>B-06818</t>
  </si>
  <si>
    <t>Gas Permit/NEW GAS YARD 80' OF 1' PE PIPE/1/2" PE PIPE TO APPLIANCES</t>
  </si>
  <si>
    <t>1780  GUN FURY RD</t>
  </si>
  <si>
    <t>IKMAR PLUMBING</t>
  </si>
  <si>
    <t>4803266897</t>
  </si>
  <si>
    <t>40805165</t>
  </si>
  <si>
    <t>WHITELY</t>
  </si>
  <si>
    <t>12/20/2023</t>
  </si>
  <si>
    <t>B-06824</t>
  </si>
  <si>
    <t>Residential Addition/GENERATOR</t>
  </si>
  <si>
    <t>495  CORONADO TRL</t>
  </si>
  <si>
    <t>DARREN LANCE ELECTRIC</t>
  </si>
  <si>
    <t>9288539594</t>
  </si>
  <si>
    <t>40102005</t>
  </si>
  <si>
    <t>BLEIWEISS</t>
  </si>
  <si>
    <t>1/2/2024</t>
  </si>
  <si>
    <t>B-06858</t>
  </si>
  <si>
    <t>Residential Photovoltaic System/13.28 KW</t>
  </si>
  <si>
    <t>25 N ROAN CT</t>
  </si>
  <si>
    <t>DYNAMIC SOLAR &amp; ELECTRICAL LLC</t>
  </si>
  <si>
    <t>6236060542</t>
  </si>
  <si>
    <t>40848126</t>
  </si>
  <si>
    <t>GHALEBI</t>
  </si>
  <si>
    <t>1/29/2024</t>
  </si>
  <si>
    <t>B-06864</t>
  </si>
  <si>
    <t>Commercial Remodel: UPDATES TO ALL GUESTROOMS TO INCLUDE NEW PAINT, CARPET, MILLWORK AND MEP RELATED ITEMS, MINOR DEMO TO OCCUR IN GUEST ROOMS.</t>
  </si>
  <si>
    <t>95  ARROYO PINON DR</t>
  </si>
  <si>
    <t>CHANEN CONSTRUCTION COMPANY INC</t>
  </si>
  <si>
    <t>6022663600</t>
  </si>
  <si>
    <t>40811083A</t>
  </si>
  <si>
    <t>CCC'S SEDONA, LLC/SEDONA REAL INN</t>
  </si>
  <si>
    <t>B-06865</t>
  </si>
  <si>
    <t>Commercial Remodel BLDGS 5-8 West parcel UPDATES TO ALL GUESTROOMS TO INCLUDE NEW PAINT, CARPET, MILLWORK AND MEP RELATED ITEMS, MINOR DEMO TO OCCUR IN GUEST ROOMS.</t>
  </si>
  <si>
    <t>3195 W SR 89A</t>
  </si>
  <si>
    <t>40811084</t>
  </si>
  <si>
    <t>B-06870</t>
  </si>
  <si>
    <t>47  EAGLE LANE</t>
  </si>
  <si>
    <t>RIFE DEVELOPMENT LLC</t>
  </si>
  <si>
    <t>4807343999</t>
  </si>
  <si>
    <t>40153040D</t>
  </si>
  <si>
    <t>PASSION LLC</t>
  </si>
  <si>
    <t>B-06869</t>
  </si>
  <si>
    <t>Residential Remodel/CONVERT EXISTING ONE CAR GARAGE INTO HABITABLE SPACE</t>
  </si>
  <si>
    <t>20  CASTLE ROCK TRL</t>
  </si>
  <si>
    <t>NIDO CONSTRUCTION GROUP</t>
  </si>
  <si>
    <t>9285545213</t>
  </si>
  <si>
    <t>40133004E</t>
  </si>
  <si>
    <t>ECCENTRIC DESIGN CONCEPTS LLC</t>
  </si>
  <si>
    <t>B-06876</t>
  </si>
  <si>
    <t>Residential Photovoltaic System/4.92 KW</t>
  </si>
  <si>
    <t>270  HARMONY DR</t>
  </si>
  <si>
    <t>REIMAGINE ROOFING LLC</t>
  </si>
  <si>
    <t>4806913171</t>
  </si>
  <si>
    <t>40803061</t>
  </si>
  <si>
    <t>DIBELER</t>
  </si>
  <si>
    <t>B-06895</t>
  </si>
  <si>
    <t>Residential Photovoltaic System/6.56KW</t>
  </si>
  <si>
    <t>500   COFFEE POT DR</t>
  </si>
  <si>
    <t>40804139</t>
  </si>
  <si>
    <t>CALDWELL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</si>
</sst>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workbookViewId="0">
      <selection activeCell="L119" sqref="L119:L128"/>
    </sheetView>
  </sheetViews>
  <sheetFormatPr defaultRowHeight="15" x14ac:dyDescent="0.2"/>
  <cols>
    <col min="4" max="4" width="22.85546875" customWidth="1"/>
    <col min="5" max="5" width="24.140625" customWidth="1"/>
    <col min="6" max="6" width="11.42578125" customWidth="1"/>
    <col min="11" max="11" width="8.85546875" customWidth="1"/>
    <col min="12" max="12" width="10.140625" style="3" bestFit="1" customWidth="1"/>
    <col min="14" max="14" width="5" customWidth="1"/>
  </cols>
  <sheetData>
    <row r="1" spans="1:15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 ht="12.75" x14ac:dyDescent="0.2">
      <c r="A2" t="s">
        <v>100</v>
      </c>
      <c r="B2" t="s">
        <v>68</v>
      </c>
      <c r="C2" t="s">
        <v>69</v>
      </c>
      <c r="D2" t="s">
        <v>101</v>
      </c>
      <c r="E2" t="s">
        <v>89</v>
      </c>
      <c r="F2" t="s">
        <v>56</v>
      </c>
      <c r="G2" t="s">
        <v>102</v>
      </c>
      <c r="H2" t="s">
        <v>103</v>
      </c>
      <c r="I2" t="s">
        <v>104</v>
      </c>
      <c r="J2" t="s">
        <v>104</v>
      </c>
      <c r="K2" t="s">
        <v>56</v>
      </c>
      <c r="L2" s="3">
        <v>420000</v>
      </c>
      <c r="M2" t="s">
        <v>57</v>
      </c>
      <c r="N2" t="s">
        <v>76</v>
      </c>
      <c r="O2" t="s">
        <v>68</v>
      </c>
    </row>
    <row r="3" spans="1:15" ht="12.75" x14ac:dyDescent="0.2">
      <c r="A3" t="s">
        <v>189</v>
      </c>
      <c r="B3" t="s">
        <v>68</v>
      </c>
      <c r="C3" t="s">
        <v>48</v>
      </c>
      <c r="D3" t="s">
        <v>190</v>
      </c>
      <c r="E3" t="s">
        <v>191</v>
      </c>
      <c r="F3" t="s">
        <v>192</v>
      </c>
      <c r="G3" t="s">
        <v>193</v>
      </c>
      <c r="H3" t="s">
        <v>194</v>
      </c>
      <c r="I3" t="s">
        <v>44</v>
      </c>
      <c r="J3" t="s">
        <v>195</v>
      </c>
      <c r="K3" t="s">
        <v>56</v>
      </c>
      <c r="L3" s="3">
        <v>2000000</v>
      </c>
      <c r="M3" t="s">
        <v>57</v>
      </c>
      <c r="N3" t="s">
        <v>76</v>
      </c>
      <c r="O3" t="s">
        <v>68</v>
      </c>
    </row>
    <row r="4" spans="1:15" ht="12.75" x14ac:dyDescent="0.2">
      <c r="A4" t="s">
        <v>430</v>
      </c>
      <c r="B4" t="s">
        <v>68</v>
      </c>
      <c r="C4" t="s">
        <v>69</v>
      </c>
      <c r="D4" t="s">
        <v>431</v>
      </c>
      <c r="E4" t="s">
        <v>432</v>
      </c>
      <c r="F4" t="s">
        <v>433</v>
      </c>
      <c r="G4" t="s">
        <v>434</v>
      </c>
      <c r="H4" t="s">
        <v>435</v>
      </c>
      <c r="I4" t="s">
        <v>155</v>
      </c>
      <c r="J4" t="s">
        <v>155</v>
      </c>
      <c r="K4" t="s">
        <v>56</v>
      </c>
      <c r="L4" s="3">
        <v>600000</v>
      </c>
      <c r="M4" t="s">
        <v>57</v>
      </c>
      <c r="N4" t="s">
        <v>76</v>
      </c>
      <c r="O4" t="s">
        <v>68</v>
      </c>
    </row>
    <row r="5" spans="1:15" ht="12.75" x14ac:dyDescent="0.2">
      <c r="A5" t="s">
        <v>453</v>
      </c>
      <c r="B5" t="s">
        <v>68</v>
      </c>
      <c r="C5" t="s">
        <v>48</v>
      </c>
      <c r="D5" t="s">
        <v>454</v>
      </c>
      <c r="E5" t="s">
        <v>455</v>
      </c>
      <c r="F5" t="s">
        <v>456</v>
      </c>
      <c r="G5" t="s">
        <v>457</v>
      </c>
      <c r="H5" t="s">
        <v>53</v>
      </c>
      <c r="I5" t="s">
        <v>75</v>
      </c>
      <c r="J5" t="s">
        <v>458</v>
      </c>
      <c r="K5" t="s">
        <v>56</v>
      </c>
      <c r="L5" s="3">
        <v>482500</v>
      </c>
      <c r="M5" t="s">
        <v>57</v>
      </c>
      <c r="N5" t="s">
        <v>76</v>
      </c>
      <c r="O5" t="s">
        <v>68</v>
      </c>
    </row>
    <row r="6" spans="1:15" ht="12.75" x14ac:dyDescent="0.2">
      <c r="A6" t="s">
        <v>569</v>
      </c>
      <c r="B6" t="s">
        <v>68</v>
      </c>
      <c r="C6" t="s">
        <v>69</v>
      </c>
      <c r="D6" t="s">
        <v>570</v>
      </c>
      <c r="E6" t="s">
        <v>571</v>
      </c>
      <c r="F6" t="s">
        <v>572</v>
      </c>
      <c r="G6" t="s">
        <v>573</v>
      </c>
      <c r="H6" t="s">
        <v>574</v>
      </c>
      <c r="I6" t="s">
        <v>84</v>
      </c>
      <c r="J6" t="s">
        <v>84</v>
      </c>
      <c r="K6" t="s">
        <v>56</v>
      </c>
      <c r="L6" s="3">
        <v>1200000</v>
      </c>
      <c r="M6" t="s">
        <v>57</v>
      </c>
      <c r="N6" t="s">
        <v>76</v>
      </c>
      <c r="O6" t="s">
        <v>68</v>
      </c>
    </row>
    <row r="7" spans="1:15" ht="12.75" x14ac:dyDescent="0.2"/>
    <row r="8" spans="1:15" ht="12.75" x14ac:dyDescent="0.2"/>
    <row r="9" spans="1:15" ht="12.75" x14ac:dyDescent="0.2">
      <c r="A9" t="s">
        <v>188</v>
      </c>
      <c r="B9" t="s">
        <v>29</v>
      </c>
      <c r="C9" t="s">
        <v>69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117</v>
      </c>
      <c r="J9" t="s">
        <v>117</v>
      </c>
      <c r="K9" t="s">
        <v>56</v>
      </c>
      <c r="L9" s="3">
        <v>75000</v>
      </c>
      <c r="M9" t="s">
        <v>57</v>
      </c>
      <c r="N9" t="s">
        <v>33</v>
      </c>
      <c r="O9" t="s">
        <v>29</v>
      </c>
    </row>
    <row r="10" spans="1:15" ht="12.75" x14ac:dyDescent="0.2">
      <c r="A10" t="s">
        <v>391</v>
      </c>
      <c r="B10" t="s">
        <v>392</v>
      </c>
      <c r="C10" t="s">
        <v>69</v>
      </c>
      <c r="D10" t="s">
        <v>205</v>
      </c>
      <c r="E10" t="s">
        <v>388</v>
      </c>
      <c r="F10" t="s">
        <v>56</v>
      </c>
      <c r="G10" t="s">
        <v>208</v>
      </c>
      <c r="H10" t="s">
        <v>209</v>
      </c>
      <c r="I10" t="s">
        <v>99</v>
      </c>
      <c r="J10" t="s">
        <v>99</v>
      </c>
      <c r="K10" t="s">
        <v>56</v>
      </c>
      <c r="L10" s="3">
        <v>6000</v>
      </c>
      <c r="M10" t="s">
        <v>57</v>
      </c>
      <c r="N10" t="s">
        <v>33</v>
      </c>
      <c r="O10" t="s">
        <v>392</v>
      </c>
    </row>
    <row r="11" spans="1:15" ht="12.75" x14ac:dyDescent="0.2">
      <c r="A11" t="s">
        <v>476</v>
      </c>
      <c r="B11" t="s">
        <v>392</v>
      </c>
      <c r="C11" t="s">
        <v>69</v>
      </c>
      <c r="D11" t="s">
        <v>477</v>
      </c>
      <c r="E11" t="s">
        <v>478</v>
      </c>
      <c r="F11" t="s">
        <v>479</v>
      </c>
      <c r="G11" t="s">
        <v>480</v>
      </c>
      <c r="H11" t="s">
        <v>481</v>
      </c>
      <c r="I11" t="s">
        <v>117</v>
      </c>
      <c r="J11" t="s">
        <v>117</v>
      </c>
      <c r="K11" t="s">
        <v>56</v>
      </c>
      <c r="L11" s="3">
        <v>8000</v>
      </c>
      <c r="M11" t="s">
        <v>57</v>
      </c>
      <c r="N11" t="s">
        <v>33</v>
      </c>
      <c r="O11" t="s">
        <v>392</v>
      </c>
    </row>
    <row r="12" spans="1:15" ht="12.75" x14ac:dyDescent="0.2">
      <c r="L12" s="3">
        <f>SUM(L9:L11)</f>
        <v>89000</v>
      </c>
    </row>
    <row r="13" spans="1:15" ht="12.75" x14ac:dyDescent="0.2"/>
    <row r="14" spans="1:15" ht="12.75" x14ac:dyDescent="0.2">
      <c r="A14" t="s">
        <v>46</v>
      </c>
      <c r="B14" t="s">
        <v>47</v>
      </c>
      <c r="C14" t="s">
        <v>48</v>
      </c>
      <c r="D14" t="s">
        <v>49</v>
      </c>
      <c r="E14" t="s">
        <v>50</v>
      </c>
      <c r="F14" t="s">
        <v>51</v>
      </c>
      <c r="G14" t="s">
        <v>52</v>
      </c>
      <c r="H14" t="s">
        <v>53</v>
      </c>
      <c r="I14" t="s">
        <v>54</v>
      </c>
      <c r="J14" t="s">
        <v>55</v>
      </c>
      <c r="K14" t="s">
        <v>56</v>
      </c>
      <c r="L14" s="3">
        <v>500000</v>
      </c>
      <c r="M14" t="s">
        <v>57</v>
      </c>
      <c r="N14" t="s">
        <v>27</v>
      </c>
      <c r="O14" t="s">
        <v>47</v>
      </c>
    </row>
    <row r="15" spans="1:15" ht="12.75" x14ac:dyDescent="0.2">
      <c r="A15" t="s">
        <v>77</v>
      </c>
      <c r="B15" t="s">
        <v>78</v>
      </c>
      <c r="C15" t="s">
        <v>48</v>
      </c>
      <c r="D15" t="s">
        <v>79</v>
      </c>
      <c r="E15" t="s">
        <v>80</v>
      </c>
      <c r="F15" t="s">
        <v>81</v>
      </c>
      <c r="G15" t="s">
        <v>82</v>
      </c>
      <c r="H15" t="s">
        <v>83</v>
      </c>
      <c r="I15" t="s">
        <v>84</v>
      </c>
      <c r="J15" t="s">
        <v>85</v>
      </c>
      <c r="K15" t="s">
        <v>56</v>
      </c>
      <c r="L15" s="3">
        <v>3500</v>
      </c>
      <c r="M15" t="s">
        <v>57</v>
      </c>
      <c r="N15" t="s">
        <v>27</v>
      </c>
      <c r="O15" t="s">
        <v>78</v>
      </c>
    </row>
    <row r="16" spans="1:15" ht="12.75" x14ac:dyDescent="0.2">
      <c r="A16" t="s">
        <v>173</v>
      </c>
      <c r="B16" t="s">
        <v>174</v>
      </c>
      <c r="C16" t="s">
        <v>48</v>
      </c>
      <c r="D16" t="s">
        <v>175</v>
      </c>
      <c r="E16" t="s">
        <v>176</v>
      </c>
      <c r="F16" t="s">
        <v>177</v>
      </c>
      <c r="G16" t="s">
        <v>178</v>
      </c>
      <c r="H16" t="s">
        <v>179</v>
      </c>
      <c r="I16" t="s">
        <v>116</v>
      </c>
      <c r="J16" t="s">
        <v>180</v>
      </c>
      <c r="K16" t="s">
        <v>56</v>
      </c>
      <c r="L16" s="3">
        <v>250000</v>
      </c>
      <c r="M16" t="s">
        <v>57</v>
      </c>
      <c r="N16" t="s">
        <v>27</v>
      </c>
      <c r="O16" t="s">
        <v>174</v>
      </c>
    </row>
    <row r="17" spans="1:15" ht="12.75" x14ac:dyDescent="0.2">
      <c r="A17" t="s">
        <v>181</v>
      </c>
      <c r="B17" t="s">
        <v>182</v>
      </c>
      <c r="C17" t="s">
        <v>69</v>
      </c>
      <c r="D17" t="s">
        <v>183</v>
      </c>
      <c r="E17" t="s">
        <v>184</v>
      </c>
      <c r="F17" t="s">
        <v>185</v>
      </c>
      <c r="G17" t="s">
        <v>186</v>
      </c>
      <c r="H17" t="s">
        <v>187</v>
      </c>
      <c r="I17" t="s">
        <v>117</v>
      </c>
      <c r="J17" t="s">
        <v>117</v>
      </c>
      <c r="K17" t="s">
        <v>56</v>
      </c>
      <c r="L17" s="3">
        <v>25000</v>
      </c>
      <c r="M17" t="s">
        <v>57</v>
      </c>
      <c r="N17" t="s">
        <v>27</v>
      </c>
      <c r="O17" t="s">
        <v>182</v>
      </c>
    </row>
    <row r="18" spans="1:15" ht="12.75" x14ac:dyDescent="0.2">
      <c r="A18" t="s">
        <v>436</v>
      </c>
      <c r="B18" t="s">
        <v>437</v>
      </c>
      <c r="C18" t="s">
        <v>69</v>
      </c>
      <c r="D18" t="s">
        <v>438</v>
      </c>
      <c r="E18" t="s">
        <v>432</v>
      </c>
      <c r="F18" t="s">
        <v>433</v>
      </c>
      <c r="G18" t="s">
        <v>439</v>
      </c>
      <c r="H18" t="s">
        <v>440</v>
      </c>
      <c r="I18" t="s">
        <v>99</v>
      </c>
      <c r="J18" t="s">
        <v>99</v>
      </c>
      <c r="K18" t="s">
        <v>56</v>
      </c>
      <c r="L18" s="3">
        <v>40000</v>
      </c>
      <c r="M18" t="s">
        <v>57</v>
      </c>
      <c r="N18" t="s">
        <v>27</v>
      </c>
      <c r="O18" t="s">
        <v>437</v>
      </c>
    </row>
    <row r="19" spans="1:15" ht="12.75" x14ac:dyDescent="0.2">
      <c r="A19" t="s">
        <v>482</v>
      </c>
      <c r="B19" t="s">
        <v>483</v>
      </c>
      <c r="C19" t="s">
        <v>17</v>
      </c>
      <c r="D19" t="s">
        <v>484</v>
      </c>
      <c r="E19" t="s">
        <v>485</v>
      </c>
      <c r="F19" t="s">
        <v>486</v>
      </c>
      <c r="G19" t="s">
        <v>487</v>
      </c>
      <c r="H19" t="s">
        <v>488</v>
      </c>
      <c r="I19" t="s">
        <v>489</v>
      </c>
      <c r="J19" t="s">
        <v>490</v>
      </c>
      <c r="K19" t="s">
        <v>141</v>
      </c>
      <c r="L19" s="3">
        <v>15000</v>
      </c>
      <c r="M19" t="s">
        <v>57</v>
      </c>
      <c r="N19" t="s">
        <v>27</v>
      </c>
      <c r="O19" t="s">
        <v>483</v>
      </c>
    </row>
    <row r="20" spans="1:15" ht="12.75" x14ac:dyDescent="0.2">
      <c r="A20" t="s">
        <v>491</v>
      </c>
      <c r="B20" t="s">
        <v>492</v>
      </c>
      <c r="C20" t="s">
        <v>36</v>
      </c>
      <c r="D20" t="s">
        <v>493</v>
      </c>
      <c r="E20" t="s">
        <v>494</v>
      </c>
      <c r="F20" t="s">
        <v>495</v>
      </c>
      <c r="G20" t="s">
        <v>496</v>
      </c>
      <c r="H20" t="s">
        <v>497</v>
      </c>
      <c r="I20" t="s">
        <v>498</v>
      </c>
      <c r="J20" t="s">
        <v>499</v>
      </c>
      <c r="K20" t="s">
        <v>141</v>
      </c>
      <c r="L20" s="3">
        <v>70000</v>
      </c>
      <c r="M20" t="s">
        <v>57</v>
      </c>
      <c r="N20" t="s">
        <v>27</v>
      </c>
      <c r="O20" t="s">
        <v>492</v>
      </c>
    </row>
    <row r="21" spans="1:15" ht="12.75" x14ac:dyDescent="0.2">
      <c r="A21" t="s">
        <v>542</v>
      </c>
      <c r="B21" t="s">
        <v>543</v>
      </c>
      <c r="C21" t="s">
        <v>48</v>
      </c>
      <c r="D21" t="s">
        <v>544</v>
      </c>
      <c r="E21" t="s">
        <v>545</v>
      </c>
      <c r="F21" t="s">
        <v>546</v>
      </c>
      <c r="G21" t="s">
        <v>547</v>
      </c>
      <c r="H21" t="s">
        <v>548</v>
      </c>
      <c r="I21" t="s">
        <v>92</v>
      </c>
      <c r="J21" t="s">
        <v>549</v>
      </c>
      <c r="K21" t="s">
        <v>56</v>
      </c>
      <c r="L21" s="3">
        <v>20500</v>
      </c>
      <c r="M21" t="s">
        <v>57</v>
      </c>
      <c r="N21" t="s">
        <v>27</v>
      </c>
      <c r="O21" t="s">
        <v>543</v>
      </c>
    </row>
    <row r="22" spans="1:15" ht="12.75" x14ac:dyDescent="0.2">
      <c r="A22" t="s">
        <v>575</v>
      </c>
      <c r="B22" t="s">
        <v>576</v>
      </c>
      <c r="C22" t="s">
        <v>69</v>
      </c>
      <c r="D22" t="s">
        <v>577</v>
      </c>
      <c r="E22" t="s">
        <v>578</v>
      </c>
      <c r="F22" t="s">
        <v>579</v>
      </c>
      <c r="G22" t="s">
        <v>580</v>
      </c>
      <c r="H22" t="s">
        <v>581</v>
      </c>
      <c r="I22" t="s">
        <v>84</v>
      </c>
      <c r="J22" t="s">
        <v>84</v>
      </c>
      <c r="K22" t="s">
        <v>56</v>
      </c>
      <c r="L22" s="3">
        <v>40000</v>
      </c>
      <c r="M22" t="s">
        <v>57</v>
      </c>
      <c r="N22" t="s">
        <v>27</v>
      </c>
      <c r="O22" t="s">
        <v>576</v>
      </c>
    </row>
    <row r="23" spans="1:15" ht="12.75" x14ac:dyDescent="0.2">
      <c r="L23" s="3">
        <f>SUM(L14:L22)</f>
        <v>964000</v>
      </c>
    </row>
    <row r="24" spans="1:15" ht="12.75" x14ac:dyDescent="0.2"/>
    <row r="25" spans="1:15" ht="12.75" x14ac:dyDescent="0.2">
      <c r="A25" t="s">
        <v>377</v>
      </c>
      <c r="B25" t="s">
        <v>378</v>
      </c>
      <c r="C25" t="s">
        <v>69</v>
      </c>
      <c r="D25" t="s">
        <v>379</v>
      </c>
      <c r="E25" t="s">
        <v>380</v>
      </c>
      <c r="F25" t="s">
        <v>381</v>
      </c>
      <c r="G25" t="s">
        <v>382</v>
      </c>
      <c r="H25" t="s">
        <v>383</v>
      </c>
      <c r="I25" t="s">
        <v>116</v>
      </c>
      <c r="J25" t="s">
        <v>116</v>
      </c>
      <c r="K25" t="s">
        <v>56</v>
      </c>
      <c r="L25" s="3">
        <v>40391</v>
      </c>
      <c r="M25" t="s">
        <v>57</v>
      </c>
      <c r="N25" t="s">
        <v>384</v>
      </c>
      <c r="O25" t="s">
        <v>378</v>
      </c>
    </row>
    <row r="26" spans="1:15" ht="12.75" x14ac:dyDescent="0.2"/>
    <row r="27" spans="1:15" ht="12.75" x14ac:dyDescent="0.2"/>
    <row r="28" spans="1:15" ht="12.75" x14ac:dyDescent="0.2">
      <c r="A28" t="s">
        <v>143</v>
      </c>
      <c r="B28" t="s">
        <v>144</v>
      </c>
      <c r="C28" t="s">
        <v>69</v>
      </c>
      <c r="D28" t="s">
        <v>145</v>
      </c>
      <c r="E28" t="s">
        <v>146</v>
      </c>
      <c r="F28" t="s">
        <v>147</v>
      </c>
      <c r="G28" t="s">
        <v>148</v>
      </c>
      <c r="H28" t="s">
        <v>149</v>
      </c>
      <c r="I28" t="s">
        <v>32</v>
      </c>
      <c r="J28" t="s">
        <v>32</v>
      </c>
      <c r="K28" t="s">
        <v>56</v>
      </c>
      <c r="L28" s="3">
        <v>36000</v>
      </c>
      <c r="M28" t="s">
        <v>57</v>
      </c>
      <c r="N28" t="s">
        <v>150</v>
      </c>
      <c r="O28" t="s">
        <v>144</v>
      </c>
    </row>
    <row r="29" spans="1:15" ht="12.75" x14ac:dyDescent="0.2">
      <c r="A29" t="s">
        <v>251</v>
      </c>
      <c r="B29" t="s">
        <v>252</v>
      </c>
      <c r="C29" t="s">
        <v>69</v>
      </c>
      <c r="D29" t="s">
        <v>253</v>
      </c>
      <c r="E29" t="s">
        <v>254</v>
      </c>
      <c r="F29" t="s">
        <v>255</v>
      </c>
      <c r="G29" t="s">
        <v>256</v>
      </c>
      <c r="H29" t="s">
        <v>257</v>
      </c>
      <c r="I29" t="s">
        <v>155</v>
      </c>
      <c r="J29" t="s">
        <v>155</v>
      </c>
      <c r="K29" t="s">
        <v>56</v>
      </c>
      <c r="L29" s="3">
        <v>15000</v>
      </c>
      <c r="M29" t="s">
        <v>57</v>
      </c>
      <c r="N29" t="s">
        <v>150</v>
      </c>
      <c r="O29" t="s">
        <v>252</v>
      </c>
    </row>
    <row r="30" spans="1:15" ht="12.75" x14ac:dyDescent="0.2">
      <c r="A30" t="s">
        <v>459</v>
      </c>
      <c r="B30" t="s">
        <v>460</v>
      </c>
      <c r="C30" t="s">
        <v>17</v>
      </c>
      <c r="D30" t="s">
        <v>461</v>
      </c>
      <c r="E30" t="s">
        <v>462</v>
      </c>
      <c r="F30" t="s">
        <v>463</v>
      </c>
      <c r="G30" t="s">
        <v>464</v>
      </c>
      <c r="H30" t="s">
        <v>465</v>
      </c>
      <c r="I30" t="s">
        <v>466</v>
      </c>
      <c r="J30" t="s">
        <v>467</v>
      </c>
      <c r="K30" t="s">
        <v>25</v>
      </c>
      <c r="L30" s="3">
        <v>35000</v>
      </c>
      <c r="M30" t="s">
        <v>57</v>
      </c>
      <c r="N30" t="s">
        <v>150</v>
      </c>
      <c r="O30" t="s">
        <v>460</v>
      </c>
    </row>
    <row r="31" spans="1:15" ht="12.75" x14ac:dyDescent="0.2">
      <c r="L31" s="3">
        <f>SUM(L28:L30)</f>
        <v>86000</v>
      </c>
    </row>
    <row r="32" spans="1:15" ht="12.75" x14ac:dyDescent="0.2"/>
    <row r="33" spans="1:15" ht="12.75" x14ac:dyDescent="0.2">
      <c r="A33" t="s">
        <v>315</v>
      </c>
      <c r="B33" t="s">
        <v>316</v>
      </c>
      <c r="C33" t="s">
        <v>36</v>
      </c>
      <c r="D33" t="s">
        <v>317</v>
      </c>
      <c r="E33" t="s">
        <v>261</v>
      </c>
      <c r="F33" t="s">
        <v>56</v>
      </c>
      <c r="G33" t="s">
        <v>318</v>
      </c>
      <c r="H33" t="s">
        <v>319</v>
      </c>
      <c r="I33" t="s">
        <v>44</v>
      </c>
      <c r="J33" t="s">
        <v>124</v>
      </c>
      <c r="K33" t="s">
        <v>155</v>
      </c>
      <c r="M33" t="s">
        <v>57</v>
      </c>
      <c r="N33" t="s">
        <v>265</v>
      </c>
      <c r="O33" t="s">
        <v>316</v>
      </c>
    </row>
    <row r="34" spans="1:15" ht="12.75" x14ac:dyDescent="0.2"/>
    <row r="35" spans="1:15" ht="12.75" x14ac:dyDescent="0.2"/>
    <row r="36" spans="1:15" ht="12.75" x14ac:dyDescent="0.2">
      <c r="A36" t="s">
        <v>203</v>
      </c>
      <c r="B36" t="s">
        <v>204</v>
      </c>
      <c r="C36" t="s">
        <v>48</v>
      </c>
      <c r="D36" t="s">
        <v>205</v>
      </c>
      <c r="E36" t="s">
        <v>206</v>
      </c>
      <c r="F36" t="s">
        <v>207</v>
      </c>
      <c r="G36" t="s">
        <v>208</v>
      </c>
      <c r="H36" t="s">
        <v>209</v>
      </c>
      <c r="I36" t="s">
        <v>210</v>
      </c>
      <c r="J36" t="s">
        <v>99</v>
      </c>
      <c r="K36" t="s">
        <v>56</v>
      </c>
      <c r="L36" s="3">
        <v>1000</v>
      </c>
      <c r="M36" t="s">
        <v>57</v>
      </c>
      <c r="N36" t="s">
        <v>211</v>
      </c>
      <c r="O36" t="s">
        <v>204</v>
      </c>
    </row>
    <row r="37" spans="1:15" ht="12.75" x14ac:dyDescent="0.2">
      <c r="A37" t="s">
        <v>500</v>
      </c>
      <c r="B37" t="s">
        <v>501</v>
      </c>
      <c r="C37" t="s">
        <v>69</v>
      </c>
      <c r="D37" t="s">
        <v>502</v>
      </c>
      <c r="E37" t="s">
        <v>503</v>
      </c>
      <c r="F37" t="s">
        <v>504</v>
      </c>
      <c r="G37" t="s">
        <v>505</v>
      </c>
      <c r="H37" t="s">
        <v>506</v>
      </c>
      <c r="I37" t="s">
        <v>334</v>
      </c>
      <c r="J37" t="s">
        <v>334</v>
      </c>
      <c r="K37" t="s">
        <v>56</v>
      </c>
      <c r="L37" s="3">
        <v>30000</v>
      </c>
      <c r="M37" t="s">
        <v>57</v>
      </c>
      <c r="N37" t="s">
        <v>211</v>
      </c>
      <c r="O37" t="s">
        <v>501</v>
      </c>
    </row>
    <row r="38" spans="1:15" ht="12.75" x14ac:dyDescent="0.2">
      <c r="L38" s="3">
        <f>SUM(L36:L37)</f>
        <v>31000</v>
      </c>
    </row>
    <row r="39" spans="1:15" ht="12.75" x14ac:dyDescent="0.2"/>
    <row r="40" spans="1:15" ht="12.75" x14ac:dyDescent="0.2">
      <c r="A40" t="s">
        <v>86</v>
      </c>
      <c r="B40" t="s">
        <v>87</v>
      </c>
      <c r="C40" t="s">
        <v>48</v>
      </c>
      <c r="D40" t="s">
        <v>88</v>
      </c>
      <c r="E40" t="s">
        <v>89</v>
      </c>
      <c r="F40" t="s">
        <v>56</v>
      </c>
      <c r="G40" t="s">
        <v>90</v>
      </c>
      <c r="H40" t="s">
        <v>91</v>
      </c>
      <c r="I40" t="s">
        <v>92</v>
      </c>
      <c r="J40" t="s">
        <v>93</v>
      </c>
      <c r="K40" t="s">
        <v>56</v>
      </c>
      <c r="L40" s="3">
        <v>1500</v>
      </c>
      <c r="M40" t="s">
        <v>57</v>
      </c>
      <c r="N40" t="s">
        <v>94</v>
      </c>
      <c r="O40" t="s">
        <v>87</v>
      </c>
    </row>
    <row r="41" spans="1:15" ht="12.75" x14ac:dyDescent="0.2">
      <c r="A41" t="s">
        <v>353</v>
      </c>
      <c r="B41" t="s">
        <v>87</v>
      </c>
      <c r="C41" t="s">
        <v>48</v>
      </c>
      <c r="D41" t="s">
        <v>354</v>
      </c>
      <c r="E41" t="s">
        <v>344</v>
      </c>
      <c r="F41" t="s">
        <v>345</v>
      </c>
      <c r="G41" t="s">
        <v>355</v>
      </c>
      <c r="H41" t="s">
        <v>356</v>
      </c>
      <c r="I41" t="s">
        <v>124</v>
      </c>
      <c r="J41" t="s">
        <v>357</v>
      </c>
      <c r="K41" t="s">
        <v>56</v>
      </c>
      <c r="L41" s="3">
        <v>15000</v>
      </c>
      <c r="M41" t="s">
        <v>57</v>
      </c>
      <c r="N41" t="s">
        <v>94</v>
      </c>
      <c r="O41" t="s">
        <v>87</v>
      </c>
    </row>
    <row r="42" spans="1:15" ht="12.75" x14ac:dyDescent="0.2">
      <c r="A42" t="s">
        <v>366</v>
      </c>
      <c r="B42" t="s">
        <v>87</v>
      </c>
      <c r="C42" t="s">
        <v>48</v>
      </c>
      <c r="D42" t="s">
        <v>367</v>
      </c>
      <c r="E42" t="s">
        <v>368</v>
      </c>
      <c r="F42" t="s">
        <v>369</v>
      </c>
      <c r="G42" t="s">
        <v>370</v>
      </c>
      <c r="H42" t="s">
        <v>371</v>
      </c>
      <c r="I42" t="s">
        <v>99</v>
      </c>
      <c r="J42" t="s">
        <v>372</v>
      </c>
      <c r="K42" t="s">
        <v>56</v>
      </c>
      <c r="L42" s="3">
        <v>2600</v>
      </c>
      <c r="M42" t="s">
        <v>57</v>
      </c>
      <c r="N42" t="s">
        <v>94</v>
      </c>
      <c r="O42" t="s">
        <v>87</v>
      </c>
    </row>
    <row r="43" spans="1:15" ht="12.75" x14ac:dyDescent="0.2">
      <c r="L43" s="3">
        <f>SUM(L40:L42)</f>
        <v>19100</v>
      </c>
    </row>
    <row r="44" spans="1:15" ht="12.75" x14ac:dyDescent="0.2"/>
    <row r="45" spans="1:15" ht="12.75" x14ac:dyDescent="0.2"/>
    <row r="46" spans="1:15" ht="12.75" x14ac:dyDescent="0.2">
      <c r="A46" t="s">
        <v>67</v>
      </c>
      <c r="B46" t="s">
        <v>68</v>
      </c>
      <c r="C46" t="s">
        <v>69</v>
      </c>
      <c r="D46" t="s">
        <v>70</v>
      </c>
      <c r="E46" t="s">
        <v>71</v>
      </c>
      <c r="F46" t="s">
        <v>72</v>
      </c>
      <c r="G46" t="s">
        <v>73</v>
      </c>
      <c r="H46" t="s">
        <v>74</v>
      </c>
      <c r="I46" t="s">
        <v>75</v>
      </c>
      <c r="J46" t="s">
        <v>75</v>
      </c>
      <c r="K46" t="s">
        <v>56</v>
      </c>
      <c r="L46" s="3">
        <v>2800000</v>
      </c>
      <c r="M46" t="s">
        <v>26</v>
      </c>
      <c r="N46" t="s">
        <v>76</v>
      </c>
      <c r="O46" t="s">
        <v>68</v>
      </c>
    </row>
    <row r="47" spans="1:15" ht="12.75" x14ac:dyDescent="0.2">
      <c r="A47" t="s">
        <v>137</v>
      </c>
      <c r="B47" t="s">
        <v>68</v>
      </c>
      <c r="C47" t="s">
        <v>48</v>
      </c>
      <c r="D47" t="s">
        <v>138</v>
      </c>
      <c r="E47" t="s">
        <v>89</v>
      </c>
      <c r="F47" t="s">
        <v>56</v>
      </c>
      <c r="G47" t="s">
        <v>139</v>
      </c>
      <c r="H47" t="s">
        <v>140</v>
      </c>
      <c r="I47" t="s">
        <v>141</v>
      </c>
      <c r="J47" t="s">
        <v>142</v>
      </c>
      <c r="K47" t="s">
        <v>56</v>
      </c>
      <c r="L47" s="3">
        <v>1200000</v>
      </c>
      <c r="M47" t="s">
        <v>26</v>
      </c>
      <c r="N47" t="s">
        <v>76</v>
      </c>
      <c r="O47" t="s">
        <v>68</v>
      </c>
    </row>
    <row r="48" spans="1:15" ht="12.75" x14ac:dyDescent="0.2">
      <c r="A48" t="s">
        <v>342</v>
      </c>
      <c r="B48" t="s">
        <v>68</v>
      </c>
      <c r="C48" t="s">
        <v>69</v>
      </c>
      <c r="D48" t="s">
        <v>343</v>
      </c>
      <c r="E48" t="s">
        <v>344</v>
      </c>
      <c r="F48" t="s">
        <v>345</v>
      </c>
      <c r="G48" t="s">
        <v>346</v>
      </c>
      <c r="H48" t="s">
        <v>347</v>
      </c>
      <c r="I48" t="s">
        <v>93</v>
      </c>
      <c r="J48" t="s">
        <v>93</v>
      </c>
      <c r="K48" t="s">
        <v>56</v>
      </c>
      <c r="L48" s="3">
        <v>688000</v>
      </c>
      <c r="M48" t="s">
        <v>26</v>
      </c>
      <c r="N48" t="s">
        <v>76</v>
      </c>
      <c r="O48" t="s">
        <v>68</v>
      </c>
    </row>
    <row r="49" spans="1:15" ht="12.75" x14ac:dyDescent="0.2">
      <c r="A49" t="s">
        <v>405</v>
      </c>
      <c r="B49" t="s">
        <v>406</v>
      </c>
      <c r="C49" t="s">
        <v>36</v>
      </c>
      <c r="D49" t="s">
        <v>407</v>
      </c>
      <c r="E49" t="s">
        <v>408</v>
      </c>
      <c r="F49" t="s">
        <v>409</v>
      </c>
      <c r="G49" t="s">
        <v>410</v>
      </c>
      <c r="H49" t="s">
        <v>411</v>
      </c>
      <c r="I49" t="s">
        <v>412</v>
      </c>
      <c r="J49" t="s">
        <v>413</v>
      </c>
      <c r="K49" t="s">
        <v>44</v>
      </c>
      <c r="L49" s="3">
        <v>279758</v>
      </c>
      <c r="M49" t="s">
        <v>26</v>
      </c>
      <c r="N49" t="s">
        <v>76</v>
      </c>
      <c r="O49" t="s">
        <v>406</v>
      </c>
    </row>
    <row r="50" spans="1:15" ht="12.75" x14ac:dyDescent="0.2">
      <c r="A50" t="s">
        <v>414</v>
      </c>
      <c r="B50" t="s">
        <v>415</v>
      </c>
      <c r="C50" t="s">
        <v>36</v>
      </c>
      <c r="D50" t="s">
        <v>416</v>
      </c>
      <c r="E50" t="s">
        <v>408</v>
      </c>
      <c r="F50" t="s">
        <v>409</v>
      </c>
      <c r="G50" t="s">
        <v>417</v>
      </c>
      <c r="H50" t="s">
        <v>411</v>
      </c>
      <c r="I50" t="s">
        <v>412</v>
      </c>
      <c r="J50" t="s">
        <v>413</v>
      </c>
      <c r="K50" t="s">
        <v>44</v>
      </c>
      <c r="L50" s="3">
        <v>279758</v>
      </c>
      <c r="M50" t="s">
        <v>26</v>
      </c>
      <c r="N50" t="s">
        <v>76</v>
      </c>
      <c r="O50" t="s">
        <v>415</v>
      </c>
    </row>
    <row r="51" spans="1:15" ht="12.75" x14ac:dyDescent="0.2">
      <c r="A51" t="s">
        <v>418</v>
      </c>
      <c r="B51" t="s">
        <v>419</v>
      </c>
      <c r="C51" t="s">
        <v>36</v>
      </c>
      <c r="D51" t="s">
        <v>420</v>
      </c>
      <c r="E51" t="s">
        <v>408</v>
      </c>
      <c r="F51" t="s">
        <v>409</v>
      </c>
      <c r="G51" t="s">
        <v>421</v>
      </c>
      <c r="H51" t="s">
        <v>411</v>
      </c>
      <c r="I51" t="s">
        <v>412</v>
      </c>
      <c r="J51" t="s">
        <v>413</v>
      </c>
      <c r="K51" t="s">
        <v>44</v>
      </c>
      <c r="L51" s="3">
        <v>279758</v>
      </c>
      <c r="M51" t="s">
        <v>26</v>
      </c>
      <c r="N51" t="s">
        <v>76</v>
      </c>
      <c r="O51" t="s">
        <v>419</v>
      </c>
    </row>
    <row r="52" spans="1:15" ht="12.75" x14ac:dyDescent="0.2">
      <c r="L52" s="3">
        <f>SUM(L46:L51)</f>
        <v>5527274</v>
      </c>
    </row>
    <row r="53" spans="1:15" ht="12.75" x14ac:dyDescent="0.2"/>
    <row r="54" spans="1:15" ht="12.75" x14ac:dyDescent="0.2">
      <c r="A54" t="s">
        <v>28</v>
      </c>
      <c r="B54" t="s">
        <v>29</v>
      </c>
      <c r="C54" t="s">
        <v>17</v>
      </c>
      <c r="D54" t="s">
        <v>18</v>
      </c>
      <c r="E54" t="s">
        <v>19</v>
      </c>
      <c r="F54" t="s">
        <v>20</v>
      </c>
      <c r="G54" t="s">
        <v>21</v>
      </c>
      <c r="H54" t="s">
        <v>22</v>
      </c>
      <c r="I54" t="s">
        <v>30</v>
      </c>
      <c r="J54" t="s">
        <v>31</v>
      </c>
      <c r="K54" t="s">
        <v>32</v>
      </c>
      <c r="L54" s="3">
        <v>127500</v>
      </c>
      <c r="M54" t="s">
        <v>26</v>
      </c>
      <c r="N54" t="s">
        <v>33</v>
      </c>
      <c r="O54" t="s">
        <v>29</v>
      </c>
    </row>
    <row r="55" spans="1:15" ht="12.75" x14ac:dyDescent="0.2">
      <c r="A55" t="s">
        <v>58</v>
      </c>
      <c r="B55" t="s">
        <v>59</v>
      </c>
      <c r="C55" t="s">
        <v>17</v>
      </c>
      <c r="D55" t="s">
        <v>60</v>
      </c>
      <c r="E55" t="s">
        <v>61</v>
      </c>
      <c r="F55" t="s">
        <v>62</v>
      </c>
      <c r="G55" t="s">
        <v>63</v>
      </c>
      <c r="H55" t="s">
        <v>64</v>
      </c>
      <c r="I55" t="s">
        <v>65</v>
      </c>
      <c r="J55" t="s">
        <v>66</v>
      </c>
      <c r="K55" t="s">
        <v>25</v>
      </c>
      <c r="L55" s="3">
        <v>85000</v>
      </c>
      <c r="M55" t="s">
        <v>26</v>
      </c>
      <c r="N55" t="s">
        <v>33</v>
      </c>
      <c r="O55" t="s">
        <v>59</v>
      </c>
    </row>
    <row r="56" spans="1:15" ht="12.75" x14ac:dyDescent="0.2">
      <c r="A56" t="s">
        <v>399</v>
      </c>
      <c r="B56" t="s">
        <v>392</v>
      </c>
      <c r="C56" t="s">
        <v>69</v>
      </c>
      <c r="D56" t="s">
        <v>400</v>
      </c>
      <c r="E56" t="s">
        <v>388</v>
      </c>
      <c r="F56" t="s">
        <v>56</v>
      </c>
      <c r="G56" t="s">
        <v>401</v>
      </c>
      <c r="H56" t="s">
        <v>402</v>
      </c>
      <c r="I56" t="s">
        <v>84</v>
      </c>
      <c r="J56" t="s">
        <v>84</v>
      </c>
      <c r="K56" t="s">
        <v>56</v>
      </c>
      <c r="L56" s="3">
        <v>7500</v>
      </c>
      <c r="M56" t="s">
        <v>26</v>
      </c>
      <c r="N56" t="s">
        <v>33</v>
      </c>
      <c r="O56" t="s">
        <v>392</v>
      </c>
    </row>
    <row r="57" spans="1:15" ht="12.75" x14ac:dyDescent="0.2">
      <c r="L57" s="3">
        <f>SUM(L54:L56)</f>
        <v>220000</v>
      </c>
    </row>
    <row r="58" spans="1:15" ht="12.75" x14ac:dyDescent="0.2"/>
    <row r="59" spans="1:15" ht="12.75" x14ac:dyDescent="0.2">
      <c r="A59" t="s">
        <v>15</v>
      </c>
      <c r="B59" t="s">
        <v>16</v>
      </c>
      <c r="C59" t="s">
        <v>17</v>
      </c>
      <c r="D59" t="s">
        <v>18</v>
      </c>
      <c r="E59" t="s">
        <v>19</v>
      </c>
      <c r="F59" t="s">
        <v>20</v>
      </c>
      <c r="G59" t="s">
        <v>21</v>
      </c>
      <c r="H59" t="s">
        <v>22</v>
      </c>
      <c r="I59" t="s">
        <v>23</v>
      </c>
      <c r="J59" t="s">
        <v>24</v>
      </c>
      <c r="K59" t="s">
        <v>25</v>
      </c>
      <c r="L59" s="3">
        <v>10000</v>
      </c>
      <c r="M59" t="s">
        <v>26</v>
      </c>
      <c r="N59" t="s">
        <v>27</v>
      </c>
      <c r="O59" t="s">
        <v>16</v>
      </c>
    </row>
    <row r="60" spans="1:15" ht="12.75" x14ac:dyDescent="0.2">
      <c r="A60" t="s">
        <v>118</v>
      </c>
      <c r="B60" t="s">
        <v>119</v>
      </c>
      <c r="C60" t="s">
        <v>120</v>
      </c>
      <c r="D60" t="s">
        <v>121</v>
      </c>
      <c r="E60" t="s">
        <v>89</v>
      </c>
      <c r="F60" t="s">
        <v>56</v>
      </c>
      <c r="G60" t="s">
        <v>122</v>
      </c>
      <c r="H60" t="s">
        <v>123</v>
      </c>
      <c r="I60" t="s">
        <v>124</v>
      </c>
      <c r="J60" t="s">
        <v>124</v>
      </c>
      <c r="K60" t="s">
        <v>56</v>
      </c>
      <c r="L60" s="3">
        <v>2500</v>
      </c>
      <c r="M60" t="s">
        <v>26</v>
      </c>
      <c r="N60" t="s">
        <v>27</v>
      </c>
      <c r="O60" t="s">
        <v>119</v>
      </c>
    </row>
    <row r="61" spans="1:15" ht="12.75" x14ac:dyDescent="0.2">
      <c r="A61" t="s">
        <v>125</v>
      </c>
      <c r="B61" t="s">
        <v>126</v>
      </c>
      <c r="C61" t="s">
        <v>69</v>
      </c>
      <c r="D61" t="s">
        <v>127</v>
      </c>
      <c r="E61" t="s">
        <v>89</v>
      </c>
      <c r="F61" t="s">
        <v>56</v>
      </c>
      <c r="G61" t="s">
        <v>128</v>
      </c>
      <c r="H61" t="s">
        <v>129</v>
      </c>
      <c r="I61" t="s">
        <v>32</v>
      </c>
      <c r="J61" t="s">
        <v>32</v>
      </c>
      <c r="K61" t="s">
        <v>56</v>
      </c>
      <c r="L61" s="3">
        <v>50000</v>
      </c>
      <c r="M61" t="s">
        <v>26</v>
      </c>
      <c r="N61" t="s">
        <v>27</v>
      </c>
      <c r="O61" t="s">
        <v>126</v>
      </c>
    </row>
    <row r="62" spans="1:15" ht="12.75" x14ac:dyDescent="0.2">
      <c r="A62" t="s">
        <v>196</v>
      </c>
      <c r="B62" t="s">
        <v>197</v>
      </c>
      <c r="C62" t="s">
        <v>69</v>
      </c>
      <c r="D62" t="s">
        <v>198</v>
      </c>
      <c r="E62" t="s">
        <v>199</v>
      </c>
      <c r="F62" t="s">
        <v>200</v>
      </c>
      <c r="G62" t="s">
        <v>201</v>
      </c>
      <c r="H62" t="s">
        <v>202</v>
      </c>
      <c r="I62" t="s">
        <v>116</v>
      </c>
      <c r="J62" t="s">
        <v>116</v>
      </c>
      <c r="K62" t="s">
        <v>56</v>
      </c>
      <c r="L62" s="3">
        <v>50000</v>
      </c>
      <c r="M62" t="s">
        <v>26</v>
      </c>
      <c r="N62" t="s">
        <v>27</v>
      </c>
      <c r="O62" t="s">
        <v>197</v>
      </c>
    </row>
    <row r="63" spans="1:15" ht="12.75" x14ac:dyDescent="0.2">
      <c r="A63" t="s">
        <v>212</v>
      </c>
      <c r="B63" t="s">
        <v>213</v>
      </c>
      <c r="C63" t="s">
        <v>17</v>
      </c>
      <c r="D63" t="s">
        <v>214</v>
      </c>
      <c r="E63" t="s">
        <v>215</v>
      </c>
      <c r="F63" t="s">
        <v>216</v>
      </c>
      <c r="G63" t="s">
        <v>217</v>
      </c>
      <c r="H63" t="s">
        <v>218</v>
      </c>
      <c r="I63" t="s">
        <v>219</v>
      </c>
      <c r="J63" t="s">
        <v>219</v>
      </c>
      <c r="K63" t="s">
        <v>104</v>
      </c>
      <c r="L63" s="3">
        <v>50000</v>
      </c>
      <c r="M63" t="s">
        <v>26</v>
      </c>
      <c r="N63" t="s">
        <v>27</v>
      </c>
      <c r="O63" t="s">
        <v>213</v>
      </c>
    </row>
    <row r="64" spans="1:15" ht="12.75" x14ac:dyDescent="0.2">
      <c r="A64" t="s">
        <v>320</v>
      </c>
      <c r="B64" t="s">
        <v>321</v>
      </c>
      <c r="C64" t="s">
        <v>48</v>
      </c>
      <c r="D64" t="s">
        <v>322</v>
      </c>
      <c r="E64" t="s">
        <v>323</v>
      </c>
      <c r="F64" t="s">
        <v>324</v>
      </c>
      <c r="G64" t="s">
        <v>325</v>
      </c>
      <c r="H64" t="s">
        <v>326</v>
      </c>
      <c r="I64" t="s">
        <v>99</v>
      </c>
      <c r="J64" t="s">
        <v>84</v>
      </c>
      <c r="K64" t="s">
        <v>56</v>
      </c>
      <c r="L64" s="3">
        <v>75000</v>
      </c>
      <c r="M64" t="s">
        <v>26</v>
      </c>
      <c r="N64" t="s">
        <v>27</v>
      </c>
      <c r="O64" t="s">
        <v>321</v>
      </c>
    </row>
    <row r="65" spans="1:15" ht="12.75" x14ac:dyDescent="0.2">
      <c r="A65" t="s">
        <v>327</v>
      </c>
      <c r="B65" t="s">
        <v>328</v>
      </c>
      <c r="C65" t="s">
        <v>48</v>
      </c>
      <c r="D65" t="s">
        <v>329</v>
      </c>
      <c r="E65" t="s">
        <v>330</v>
      </c>
      <c r="F65" t="s">
        <v>331</v>
      </c>
      <c r="G65" t="s">
        <v>332</v>
      </c>
      <c r="H65" t="s">
        <v>333</v>
      </c>
      <c r="I65" t="s">
        <v>334</v>
      </c>
      <c r="J65" t="s">
        <v>335</v>
      </c>
      <c r="K65" t="s">
        <v>56</v>
      </c>
      <c r="L65" s="3">
        <v>800000</v>
      </c>
      <c r="M65" t="s">
        <v>26</v>
      </c>
      <c r="N65" t="s">
        <v>27</v>
      </c>
      <c r="O65" t="s">
        <v>328</v>
      </c>
    </row>
    <row r="66" spans="1:15" ht="12.75" x14ac:dyDescent="0.2">
      <c r="A66" t="s">
        <v>336</v>
      </c>
      <c r="B66" t="s">
        <v>337</v>
      </c>
      <c r="C66" t="s">
        <v>48</v>
      </c>
      <c r="D66" t="s">
        <v>338</v>
      </c>
      <c r="E66" t="s">
        <v>339</v>
      </c>
      <c r="F66" t="s">
        <v>56</v>
      </c>
      <c r="G66" t="s">
        <v>340</v>
      </c>
      <c r="H66" t="s">
        <v>341</v>
      </c>
      <c r="I66" t="s">
        <v>210</v>
      </c>
      <c r="J66" t="s">
        <v>92</v>
      </c>
      <c r="K66" t="s">
        <v>56</v>
      </c>
      <c r="L66" s="3">
        <v>7000</v>
      </c>
      <c r="M66" t="s">
        <v>26</v>
      </c>
      <c r="N66" t="s">
        <v>27</v>
      </c>
      <c r="O66" t="s">
        <v>337</v>
      </c>
    </row>
    <row r="67" spans="1:15" ht="12.75" x14ac:dyDescent="0.2">
      <c r="A67" t="s">
        <v>348</v>
      </c>
      <c r="B67" t="s">
        <v>349</v>
      </c>
      <c r="C67" t="s">
        <v>69</v>
      </c>
      <c r="D67" t="s">
        <v>350</v>
      </c>
      <c r="E67" t="s">
        <v>344</v>
      </c>
      <c r="F67" t="s">
        <v>345</v>
      </c>
      <c r="G67" t="s">
        <v>351</v>
      </c>
      <c r="H67" t="s">
        <v>352</v>
      </c>
      <c r="I67" t="s">
        <v>155</v>
      </c>
      <c r="J67" t="s">
        <v>155</v>
      </c>
      <c r="K67" t="s">
        <v>56</v>
      </c>
      <c r="L67" s="3">
        <v>325000</v>
      </c>
      <c r="M67" t="s">
        <v>26</v>
      </c>
      <c r="N67" t="s">
        <v>27</v>
      </c>
      <c r="O67" t="s">
        <v>349</v>
      </c>
    </row>
    <row r="68" spans="1:15" ht="12.75" x14ac:dyDescent="0.2">
      <c r="A68" t="s">
        <v>358</v>
      </c>
      <c r="B68" t="s">
        <v>359</v>
      </c>
      <c r="C68" t="s">
        <v>17</v>
      </c>
      <c r="D68" t="s">
        <v>360</v>
      </c>
      <c r="E68" t="s">
        <v>361</v>
      </c>
      <c r="F68" t="s">
        <v>324</v>
      </c>
      <c r="G68" t="s">
        <v>362</v>
      </c>
      <c r="H68" t="s">
        <v>363</v>
      </c>
      <c r="I68" t="s">
        <v>364</v>
      </c>
      <c r="J68" t="s">
        <v>365</v>
      </c>
      <c r="K68" t="s">
        <v>92</v>
      </c>
      <c r="L68" s="3">
        <v>75000</v>
      </c>
      <c r="M68" t="s">
        <v>26</v>
      </c>
      <c r="N68" t="s">
        <v>27</v>
      </c>
      <c r="O68" t="s">
        <v>359</v>
      </c>
    </row>
    <row r="69" spans="1:15" ht="12.75" x14ac:dyDescent="0.2">
      <c r="A69" t="s">
        <v>385</v>
      </c>
      <c r="B69" t="s">
        <v>386</v>
      </c>
      <c r="C69" t="s">
        <v>69</v>
      </c>
      <c r="D69" t="s">
        <v>387</v>
      </c>
      <c r="E69" t="s">
        <v>388</v>
      </c>
      <c r="F69" t="s">
        <v>56</v>
      </c>
      <c r="G69" t="s">
        <v>389</v>
      </c>
      <c r="H69" t="s">
        <v>390</v>
      </c>
      <c r="I69" t="s">
        <v>44</v>
      </c>
      <c r="J69" t="s">
        <v>44</v>
      </c>
      <c r="K69" t="s">
        <v>56</v>
      </c>
      <c r="L69" s="3">
        <v>22000</v>
      </c>
      <c r="M69" t="s">
        <v>26</v>
      </c>
      <c r="N69" t="s">
        <v>27</v>
      </c>
      <c r="O69" t="s">
        <v>386</v>
      </c>
    </row>
    <row r="70" spans="1:15" ht="12.75" x14ac:dyDescent="0.2">
      <c r="A70" t="s">
        <v>393</v>
      </c>
      <c r="B70" t="s">
        <v>394</v>
      </c>
      <c r="C70" t="s">
        <v>48</v>
      </c>
      <c r="D70" t="s">
        <v>395</v>
      </c>
      <c r="E70" t="s">
        <v>388</v>
      </c>
      <c r="F70" t="s">
        <v>56</v>
      </c>
      <c r="G70" t="s">
        <v>396</v>
      </c>
      <c r="H70" t="s">
        <v>397</v>
      </c>
      <c r="I70" t="s">
        <v>99</v>
      </c>
      <c r="J70" t="s">
        <v>398</v>
      </c>
      <c r="K70" t="s">
        <v>56</v>
      </c>
      <c r="L70" s="3">
        <v>1500000</v>
      </c>
      <c r="M70" t="s">
        <v>26</v>
      </c>
      <c r="N70" t="s">
        <v>27</v>
      </c>
      <c r="O70" t="s">
        <v>394</v>
      </c>
    </row>
    <row r="71" spans="1:15" ht="12.75" x14ac:dyDescent="0.2">
      <c r="A71" t="s">
        <v>403</v>
      </c>
      <c r="B71" t="s">
        <v>404</v>
      </c>
      <c r="C71" t="s">
        <v>69</v>
      </c>
      <c r="D71" t="s">
        <v>400</v>
      </c>
      <c r="E71" t="s">
        <v>388</v>
      </c>
      <c r="F71" t="s">
        <v>56</v>
      </c>
      <c r="G71" t="s">
        <v>401</v>
      </c>
      <c r="H71" t="s">
        <v>402</v>
      </c>
      <c r="I71" t="s">
        <v>84</v>
      </c>
      <c r="J71" t="s">
        <v>84</v>
      </c>
      <c r="K71" t="s">
        <v>56</v>
      </c>
      <c r="L71" s="3">
        <v>1500</v>
      </c>
      <c r="M71" t="s">
        <v>26</v>
      </c>
      <c r="N71" t="s">
        <v>27</v>
      </c>
      <c r="O71" t="s">
        <v>404</v>
      </c>
    </row>
    <row r="72" spans="1:15" ht="12.75" x14ac:dyDescent="0.2">
      <c r="A72" t="s">
        <v>422</v>
      </c>
      <c r="B72" t="s">
        <v>423</v>
      </c>
      <c r="C72" t="s">
        <v>48</v>
      </c>
      <c r="D72" t="s">
        <v>424</v>
      </c>
      <c r="E72" t="s">
        <v>425</v>
      </c>
      <c r="F72" t="s">
        <v>426</v>
      </c>
      <c r="G72" t="s">
        <v>427</v>
      </c>
      <c r="H72" t="s">
        <v>428</v>
      </c>
      <c r="I72" t="s">
        <v>84</v>
      </c>
      <c r="J72" t="s">
        <v>429</v>
      </c>
      <c r="K72" t="s">
        <v>56</v>
      </c>
      <c r="L72" s="3">
        <v>10000</v>
      </c>
      <c r="M72" t="s">
        <v>26</v>
      </c>
      <c r="N72" t="s">
        <v>27</v>
      </c>
      <c r="O72" t="s">
        <v>423</v>
      </c>
    </row>
    <row r="73" spans="1:15" ht="12.75" x14ac:dyDescent="0.2">
      <c r="A73" t="s">
        <v>468</v>
      </c>
      <c r="B73" t="s">
        <v>469</v>
      </c>
      <c r="C73" t="s">
        <v>48</v>
      </c>
      <c r="D73" t="s">
        <v>470</v>
      </c>
      <c r="E73" t="s">
        <v>471</v>
      </c>
      <c r="F73" t="s">
        <v>472</v>
      </c>
      <c r="G73" t="s">
        <v>473</v>
      </c>
      <c r="H73" t="s">
        <v>474</v>
      </c>
      <c r="I73" t="s">
        <v>124</v>
      </c>
      <c r="J73" t="s">
        <v>475</v>
      </c>
      <c r="K73" t="s">
        <v>56</v>
      </c>
      <c r="L73" s="3">
        <v>25000</v>
      </c>
      <c r="M73" t="s">
        <v>26</v>
      </c>
      <c r="N73" t="s">
        <v>27</v>
      </c>
      <c r="O73" t="s">
        <v>469</v>
      </c>
    </row>
    <row r="74" spans="1:15" ht="12.75" x14ac:dyDescent="0.2">
      <c r="L74" s="3">
        <f>SUM(L59:L73)</f>
        <v>3003000</v>
      </c>
    </row>
    <row r="75" spans="1:15" ht="12.75" x14ac:dyDescent="0.2"/>
    <row r="76" spans="1:15" ht="12.75" x14ac:dyDescent="0.2">
      <c r="A76" t="s">
        <v>448</v>
      </c>
      <c r="B76" t="s">
        <v>449</v>
      </c>
      <c r="C76" t="s">
        <v>48</v>
      </c>
      <c r="D76" t="s">
        <v>338</v>
      </c>
      <c r="E76" t="s">
        <v>450</v>
      </c>
      <c r="F76" t="s">
        <v>451</v>
      </c>
      <c r="G76" t="s">
        <v>340</v>
      </c>
      <c r="H76" t="s">
        <v>452</v>
      </c>
      <c r="I76" t="s">
        <v>210</v>
      </c>
      <c r="J76" t="s">
        <v>334</v>
      </c>
      <c r="K76" t="s">
        <v>56</v>
      </c>
      <c r="L76" s="3">
        <v>6212</v>
      </c>
      <c r="M76" t="s">
        <v>26</v>
      </c>
      <c r="N76" t="s">
        <v>384</v>
      </c>
      <c r="O76" t="s">
        <v>449</v>
      </c>
    </row>
    <row r="77" spans="1:15" ht="12.75" x14ac:dyDescent="0.2">
      <c r="A77" t="s">
        <v>514</v>
      </c>
      <c r="B77" t="s">
        <v>515</v>
      </c>
      <c r="C77" t="s">
        <v>48</v>
      </c>
      <c r="D77" t="s">
        <v>516</v>
      </c>
      <c r="E77" t="s">
        <v>517</v>
      </c>
      <c r="F77" t="s">
        <v>518</v>
      </c>
      <c r="G77" t="s">
        <v>519</v>
      </c>
      <c r="H77" t="s">
        <v>520</v>
      </c>
      <c r="I77" t="s">
        <v>264</v>
      </c>
      <c r="J77" t="s">
        <v>104</v>
      </c>
      <c r="K77" t="s">
        <v>56</v>
      </c>
      <c r="L77" s="3">
        <v>6750</v>
      </c>
      <c r="M77" t="s">
        <v>26</v>
      </c>
      <c r="N77" t="s">
        <v>384</v>
      </c>
      <c r="O77" t="s">
        <v>515</v>
      </c>
    </row>
    <row r="78" spans="1:15" ht="12.75" x14ac:dyDescent="0.2">
      <c r="A78" t="s">
        <v>521</v>
      </c>
      <c r="B78" t="s">
        <v>522</v>
      </c>
      <c r="C78" t="s">
        <v>48</v>
      </c>
      <c r="D78" t="s">
        <v>523</v>
      </c>
      <c r="E78" t="s">
        <v>517</v>
      </c>
      <c r="F78" t="s">
        <v>518</v>
      </c>
      <c r="G78" t="s">
        <v>524</v>
      </c>
      <c r="H78" t="s">
        <v>525</v>
      </c>
      <c r="I78" t="s">
        <v>54</v>
      </c>
      <c r="J78" t="s">
        <v>135</v>
      </c>
      <c r="K78" t="s">
        <v>56</v>
      </c>
      <c r="L78" s="3">
        <v>13650</v>
      </c>
      <c r="M78" t="s">
        <v>26</v>
      </c>
      <c r="N78" t="s">
        <v>384</v>
      </c>
      <c r="O78" t="s">
        <v>522</v>
      </c>
    </row>
    <row r="79" spans="1:15" ht="12.75" x14ac:dyDescent="0.2">
      <c r="A79" t="s">
        <v>550</v>
      </c>
      <c r="B79" t="s">
        <v>551</v>
      </c>
      <c r="C79" t="s">
        <v>48</v>
      </c>
      <c r="D79" t="s">
        <v>552</v>
      </c>
      <c r="E79" t="s">
        <v>553</v>
      </c>
      <c r="F79" t="s">
        <v>554</v>
      </c>
      <c r="G79" t="s">
        <v>555</v>
      </c>
      <c r="H79" t="s">
        <v>556</v>
      </c>
      <c r="I79" t="s">
        <v>92</v>
      </c>
      <c r="J79" t="s">
        <v>557</v>
      </c>
      <c r="K79" t="s">
        <v>56</v>
      </c>
      <c r="L79" s="3">
        <v>42237</v>
      </c>
      <c r="M79" t="s">
        <v>26</v>
      </c>
      <c r="N79" t="s">
        <v>384</v>
      </c>
      <c r="O79" t="s">
        <v>551</v>
      </c>
    </row>
    <row r="80" spans="1:15" ht="12.75" x14ac:dyDescent="0.2">
      <c r="A80" t="s">
        <v>582</v>
      </c>
      <c r="B80" t="s">
        <v>583</v>
      </c>
      <c r="C80" t="s">
        <v>69</v>
      </c>
      <c r="D80" t="s">
        <v>584</v>
      </c>
      <c r="E80" t="s">
        <v>585</v>
      </c>
      <c r="F80" t="s">
        <v>586</v>
      </c>
      <c r="G80" t="s">
        <v>587</v>
      </c>
      <c r="H80" t="s">
        <v>588</v>
      </c>
      <c r="I80" t="s">
        <v>54</v>
      </c>
      <c r="J80" t="s">
        <v>54</v>
      </c>
      <c r="K80" t="s">
        <v>56</v>
      </c>
      <c r="L80" s="3">
        <v>11070</v>
      </c>
      <c r="M80" t="s">
        <v>26</v>
      </c>
      <c r="N80" t="s">
        <v>384</v>
      </c>
      <c r="O80" t="s">
        <v>583</v>
      </c>
    </row>
    <row r="81" spans="1:15" ht="12.75" x14ac:dyDescent="0.2">
      <c r="A81" t="s">
        <v>589</v>
      </c>
      <c r="B81" t="s">
        <v>590</v>
      </c>
      <c r="C81" t="s">
        <v>69</v>
      </c>
      <c r="D81" t="s">
        <v>591</v>
      </c>
      <c r="E81" t="s">
        <v>585</v>
      </c>
      <c r="F81" t="s">
        <v>586</v>
      </c>
      <c r="G81" t="s">
        <v>592</v>
      </c>
      <c r="H81" t="s">
        <v>593</v>
      </c>
      <c r="I81" t="s">
        <v>44</v>
      </c>
      <c r="J81" t="s">
        <v>44</v>
      </c>
      <c r="K81" t="s">
        <v>56</v>
      </c>
      <c r="L81" s="3">
        <v>18792</v>
      </c>
      <c r="M81" t="s">
        <v>26</v>
      </c>
      <c r="N81" t="s">
        <v>384</v>
      </c>
      <c r="O81" t="s">
        <v>590</v>
      </c>
    </row>
    <row r="82" spans="1:15" ht="12.75" x14ac:dyDescent="0.2">
      <c r="L82" s="3">
        <f>SUM(L76:L81)</f>
        <v>98711</v>
      </c>
    </row>
    <row r="83" spans="1:15" ht="12.75" x14ac:dyDescent="0.2"/>
    <row r="84" spans="1:15" ht="12.75" x14ac:dyDescent="0.2">
      <c r="A84" t="s">
        <v>243</v>
      </c>
      <c r="B84" t="s">
        <v>244</v>
      </c>
      <c r="C84" t="s">
        <v>48</v>
      </c>
      <c r="D84" t="s">
        <v>245</v>
      </c>
      <c r="E84" t="s">
        <v>246</v>
      </c>
      <c r="F84" t="s">
        <v>247</v>
      </c>
      <c r="G84" t="s">
        <v>248</v>
      </c>
      <c r="H84" t="s">
        <v>249</v>
      </c>
      <c r="I84" t="s">
        <v>210</v>
      </c>
      <c r="J84" t="s">
        <v>93</v>
      </c>
      <c r="K84" t="s">
        <v>56</v>
      </c>
      <c r="L84" s="3">
        <v>75500</v>
      </c>
      <c r="M84" t="s">
        <v>26</v>
      </c>
      <c r="N84" t="s">
        <v>250</v>
      </c>
      <c r="O84" t="s">
        <v>244</v>
      </c>
    </row>
    <row r="85" spans="1:15" ht="12.75" x14ac:dyDescent="0.2"/>
    <row r="86" spans="1:15" ht="12.75" x14ac:dyDescent="0.2"/>
    <row r="87" spans="1:15" ht="12.75" x14ac:dyDescent="0.2">
      <c r="A87" t="s">
        <v>156</v>
      </c>
      <c r="B87" t="s">
        <v>157</v>
      </c>
      <c r="C87" t="s">
        <v>158</v>
      </c>
      <c r="D87" t="s">
        <v>159</v>
      </c>
      <c r="E87" t="s">
        <v>160</v>
      </c>
      <c r="F87" t="s">
        <v>161</v>
      </c>
      <c r="G87" t="s">
        <v>162</v>
      </c>
      <c r="H87" t="s">
        <v>163</v>
      </c>
      <c r="I87" t="s">
        <v>164</v>
      </c>
      <c r="J87" t="s">
        <v>165</v>
      </c>
      <c r="K87" t="s">
        <v>116</v>
      </c>
      <c r="L87" s="3">
        <v>350000</v>
      </c>
      <c r="M87" t="s">
        <v>26</v>
      </c>
      <c r="N87" t="s">
        <v>150</v>
      </c>
      <c r="O87" t="s">
        <v>157</v>
      </c>
    </row>
    <row r="88" spans="1:15" ht="12.75" x14ac:dyDescent="0.2">
      <c r="A88" t="s">
        <v>238</v>
      </c>
      <c r="B88" t="s">
        <v>239</v>
      </c>
      <c r="C88" t="s">
        <v>17</v>
      </c>
      <c r="D88" t="s">
        <v>230</v>
      </c>
      <c r="E88" t="s">
        <v>231</v>
      </c>
      <c r="F88" t="s">
        <v>232</v>
      </c>
      <c r="G88" t="s">
        <v>233</v>
      </c>
      <c r="H88" t="s">
        <v>240</v>
      </c>
      <c r="I88" t="s">
        <v>241</v>
      </c>
      <c r="J88" t="s">
        <v>242</v>
      </c>
      <c r="K88" t="s">
        <v>92</v>
      </c>
      <c r="L88" s="3">
        <v>20000</v>
      </c>
      <c r="M88" t="s">
        <v>26</v>
      </c>
      <c r="N88" t="s">
        <v>150</v>
      </c>
      <c r="O88" t="s">
        <v>239</v>
      </c>
    </row>
    <row r="89" spans="1:15" ht="12.75" x14ac:dyDescent="0.2">
      <c r="A89" t="s">
        <v>558</v>
      </c>
      <c r="B89" t="s">
        <v>559</v>
      </c>
      <c r="C89" t="s">
        <v>69</v>
      </c>
      <c r="D89" t="s">
        <v>560</v>
      </c>
      <c r="E89" t="s">
        <v>561</v>
      </c>
      <c r="F89" t="s">
        <v>562</v>
      </c>
      <c r="G89" t="s">
        <v>563</v>
      </c>
      <c r="H89" t="s">
        <v>564</v>
      </c>
      <c r="I89" t="s">
        <v>104</v>
      </c>
      <c r="J89" t="s">
        <v>104</v>
      </c>
      <c r="K89" t="s">
        <v>56</v>
      </c>
      <c r="L89" s="3">
        <v>2714418</v>
      </c>
      <c r="M89" t="s">
        <v>26</v>
      </c>
      <c r="N89" t="s">
        <v>150</v>
      </c>
      <c r="O89" t="s">
        <v>559</v>
      </c>
    </row>
    <row r="90" spans="1:15" ht="12.75" x14ac:dyDescent="0.2">
      <c r="A90" t="s">
        <v>565</v>
      </c>
      <c r="B90" t="s">
        <v>566</v>
      </c>
      <c r="C90" t="s">
        <v>69</v>
      </c>
      <c r="D90" t="s">
        <v>567</v>
      </c>
      <c r="E90" t="s">
        <v>561</v>
      </c>
      <c r="F90" t="s">
        <v>562</v>
      </c>
      <c r="G90" t="s">
        <v>568</v>
      </c>
      <c r="H90" t="s">
        <v>564</v>
      </c>
      <c r="I90" t="s">
        <v>104</v>
      </c>
      <c r="J90" t="s">
        <v>104</v>
      </c>
      <c r="K90" t="s">
        <v>56</v>
      </c>
      <c r="L90" s="3">
        <v>2537247</v>
      </c>
      <c r="M90" t="s">
        <v>26</v>
      </c>
      <c r="N90" t="s">
        <v>150</v>
      </c>
      <c r="O90" t="s">
        <v>566</v>
      </c>
    </row>
    <row r="91" spans="1:15" ht="12.75" x14ac:dyDescent="0.2">
      <c r="L91" s="3">
        <f>SUM(L87:L90)</f>
        <v>5621665</v>
      </c>
    </row>
    <row r="92" spans="1:15" ht="12.75" x14ac:dyDescent="0.2"/>
    <row r="93" spans="1:15" ht="12.75" x14ac:dyDescent="0.2">
      <c r="A93" t="s">
        <v>228</v>
      </c>
      <c r="B93" t="s">
        <v>229</v>
      </c>
      <c r="C93" t="s">
        <v>36</v>
      </c>
      <c r="D93" t="s">
        <v>230</v>
      </c>
      <c r="E93" t="s">
        <v>231</v>
      </c>
      <c r="F93" t="s">
        <v>232</v>
      </c>
      <c r="G93" t="s">
        <v>233</v>
      </c>
      <c r="H93" t="s">
        <v>234</v>
      </c>
      <c r="I93" t="s">
        <v>235</v>
      </c>
      <c r="J93" t="s">
        <v>236</v>
      </c>
      <c r="K93" t="s">
        <v>92</v>
      </c>
      <c r="L93" s="3">
        <v>1400000</v>
      </c>
      <c r="M93" t="s">
        <v>26</v>
      </c>
      <c r="N93" t="s">
        <v>237</v>
      </c>
      <c r="O93" t="s">
        <v>229</v>
      </c>
    </row>
    <row r="94" spans="1:15" ht="12.75" x14ac:dyDescent="0.2"/>
    <row r="95" spans="1:15" ht="12.75" x14ac:dyDescent="0.2"/>
    <row r="96" spans="1:15" ht="12.75" x14ac:dyDescent="0.2">
      <c r="A96" t="s">
        <v>34</v>
      </c>
      <c r="B96" t="s">
        <v>35</v>
      </c>
      <c r="C96" t="s">
        <v>36</v>
      </c>
      <c r="D96" t="s">
        <v>37</v>
      </c>
      <c r="E96" t="s">
        <v>38</v>
      </c>
      <c r="F96" t="s">
        <v>39</v>
      </c>
      <c r="G96" t="s">
        <v>40</v>
      </c>
      <c r="H96" t="s">
        <v>41</v>
      </c>
      <c r="I96" t="s">
        <v>42</v>
      </c>
      <c r="J96" t="s">
        <v>43</v>
      </c>
      <c r="K96" t="s">
        <v>44</v>
      </c>
      <c r="L96" s="3">
        <v>250000</v>
      </c>
      <c r="M96" t="s">
        <v>26</v>
      </c>
      <c r="N96" t="s">
        <v>45</v>
      </c>
      <c r="O96" t="s">
        <v>35</v>
      </c>
    </row>
    <row r="97" spans="1:15" ht="12.75" x14ac:dyDescent="0.2"/>
    <row r="98" spans="1:15" ht="12.75" x14ac:dyDescent="0.2"/>
    <row r="99" spans="1:15" ht="12.75" x14ac:dyDescent="0.2">
      <c r="A99" t="s">
        <v>258</v>
      </c>
      <c r="B99" t="s">
        <v>259</v>
      </c>
      <c r="C99" t="s">
        <v>48</v>
      </c>
      <c r="D99" t="s">
        <v>260</v>
      </c>
      <c r="E99" t="s">
        <v>261</v>
      </c>
      <c r="F99" t="s">
        <v>56</v>
      </c>
      <c r="G99" t="s">
        <v>262</v>
      </c>
      <c r="H99" t="s">
        <v>263</v>
      </c>
      <c r="I99" t="s">
        <v>264</v>
      </c>
      <c r="J99" t="s">
        <v>93</v>
      </c>
      <c r="K99" t="s">
        <v>56</v>
      </c>
      <c r="M99" t="s">
        <v>26</v>
      </c>
      <c r="N99" t="s">
        <v>265</v>
      </c>
      <c r="O99" t="s">
        <v>259</v>
      </c>
    </row>
    <row r="100" spans="1:15" ht="12.75" x14ac:dyDescent="0.2">
      <c r="A100" t="s">
        <v>266</v>
      </c>
      <c r="B100" t="s">
        <v>267</v>
      </c>
      <c r="C100" t="s">
        <v>36</v>
      </c>
      <c r="D100" t="s">
        <v>260</v>
      </c>
      <c r="E100" t="s">
        <v>261</v>
      </c>
      <c r="F100" t="s">
        <v>56</v>
      </c>
      <c r="G100" t="s">
        <v>262</v>
      </c>
      <c r="H100" t="s">
        <v>268</v>
      </c>
      <c r="I100" t="s">
        <v>269</v>
      </c>
      <c r="J100" t="s">
        <v>270</v>
      </c>
      <c r="K100" t="s">
        <v>117</v>
      </c>
      <c r="M100" t="s">
        <v>26</v>
      </c>
      <c r="N100" t="s">
        <v>265</v>
      </c>
      <c r="O100" t="s">
        <v>267</v>
      </c>
    </row>
    <row r="101" spans="1:15" ht="12.75" x14ac:dyDescent="0.2">
      <c r="A101" t="s">
        <v>271</v>
      </c>
      <c r="B101" t="s">
        <v>272</v>
      </c>
      <c r="C101" t="s">
        <v>36</v>
      </c>
      <c r="D101" t="s">
        <v>273</v>
      </c>
      <c r="E101" t="s">
        <v>261</v>
      </c>
      <c r="F101" t="s">
        <v>56</v>
      </c>
      <c r="G101" t="s">
        <v>274</v>
      </c>
      <c r="H101" t="s">
        <v>275</v>
      </c>
      <c r="I101" t="s">
        <v>54</v>
      </c>
      <c r="J101" t="s">
        <v>276</v>
      </c>
      <c r="K101" t="s">
        <v>25</v>
      </c>
      <c r="M101" t="s">
        <v>26</v>
      </c>
      <c r="N101" t="s">
        <v>265</v>
      </c>
      <c r="O101" t="s">
        <v>272</v>
      </c>
    </row>
    <row r="102" spans="1:15" ht="12.75" x14ac:dyDescent="0.2">
      <c r="A102" t="s">
        <v>277</v>
      </c>
      <c r="B102" t="s">
        <v>278</v>
      </c>
      <c r="C102" t="s">
        <v>48</v>
      </c>
      <c r="D102" t="s">
        <v>279</v>
      </c>
      <c r="E102" t="s">
        <v>261</v>
      </c>
      <c r="F102" t="s">
        <v>56</v>
      </c>
      <c r="G102" t="s">
        <v>280</v>
      </c>
      <c r="H102" t="s">
        <v>281</v>
      </c>
      <c r="I102" t="s">
        <v>155</v>
      </c>
      <c r="J102" t="s">
        <v>93</v>
      </c>
      <c r="K102" t="s">
        <v>56</v>
      </c>
      <c r="M102" t="s">
        <v>26</v>
      </c>
      <c r="N102" t="s">
        <v>265</v>
      </c>
      <c r="O102" t="s">
        <v>278</v>
      </c>
    </row>
    <row r="103" spans="1:15" ht="12.75" x14ac:dyDescent="0.2">
      <c r="A103" t="s">
        <v>282</v>
      </c>
      <c r="B103" t="s">
        <v>283</v>
      </c>
      <c r="C103" t="s">
        <v>48</v>
      </c>
      <c r="D103" t="s">
        <v>284</v>
      </c>
      <c r="E103" t="s">
        <v>261</v>
      </c>
      <c r="F103" t="s">
        <v>56</v>
      </c>
      <c r="G103" t="s">
        <v>285</v>
      </c>
      <c r="H103" t="s">
        <v>286</v>
      </c>
      <c r="I103" t="s">
        <v>155</v>
      </c>
      <c r="J103" t="s">
        <v>117</v>
      </c>
      <c r="K103" t="s">
        <v>56</v>
      </c>
      <c r="M103" t="s">
        <v>26</v>
      </c>
      <c r="N103" t="s">
        <v>265</v>
      </c>
      <c r="O103" t="s">
        <v>283</v>
      </c>
    </row>
    <row r="104" spans="1:15" ht="12.75" x14ac:dyDescent="0.2">
      <c r="A104" t="s">
        <v>287</v>
      </c>
      <c r="B104" t="s">
        <v>288</v>
      </c>
      <c r="C104" t="s">
        <v>48</v>
      </c>
      <c r="D104" t="s">
        <v>289</v>
      </c>
      <c r="E104" t="s">
        <v>261</v>
      </c>
      <c r="F104" t="s">
        <v>56</v>
      </c>
      <c r="G104" t="s">
        <v>290</v>
      </c>
      <c r="H104" t="s">
        <v>291</v>
      </c>
      <c r="I104" t="s">
        <v>155</v>
      </c>
      <c r="J104" t="s">
        <v>292</v>
      </c>
      <c r="K104" t="s">
        <v>56</v>
      </c>
      <c r="M104" t="s">
        <v>26</v>
      </c>
      <c r="N104" t="s">
        <v>265</v>
      </c>
      <c r="O104" t="s">
        <v>288</v>
      </c>
    </row>
    <row r="105" spans="1:15" ht="12.75" x14ac:dyDescent="0.2">
      <c r="A105" t="s">
        <v>293</v>
      </c>
      <c r="B105" t="s">
        <v>294</v>
      </c>
      <c r="C105" t="s">
        <v>36</v>
      </c>
      <c r="D105" t="s">
        <v>295</v>
      </c>
      <c r="E105" t="s">
        <v>261</v>
      </c>
      <c r="F105" t="s">
        <v>56</v>
      </c>
      <c r="G105" t="s">
        <v>296</v>
      </c>
      <c r="H105" t="s">
        <v>297</v>
      </c>
      <c r="I105" t="s">
        <v>298</v>
      </c>
      <c r="J105" t="s">
        <v>299</v>
      </c>
      <c r="K105" t="s">
        <v>124</v>
      </c>
      <c r="M105" t="s">
        <v>26</v>
      </c>
      <c r="N105" t="s">
        <v>265</v>
      </c>
      <c r="O105" t="s">
        <v>294</v>
      </c>
    </row>
    <row r="106" spans="1:15" ht="12.75" x14ac:dyDescent="0.2">
      <c r="A106" t="s">
        <v>300</v>
      </c>
      <c r="B106" t="s">
        <v>301</v>
      </c>
      <c r="C106" t="s">
        <v>17</v>
      </c>
      <c r="D106" t="s">
        <v>302</v>
      </c>
      <c r="E106" t="s">
        <v>261</v>
      </c>
      <c r="F106" t="s">
        <v>56</v>
      </c>
      <c r="G106" t="s">
        <v>303</v>
      </c>
      <c r="H106" t="s">
        <v>304</v>
      </c>
      <c r="I106" t="s">
        <v>44</v>
      </c>
      <c r="J106" t="s">
        <v>135</v>
      </c>
      <c r="K106" t="s">
        <v>56</v>
      </c>
      <c r="M106" t="s">
        <v>26</v>
      </c>
      <c r="N106" t="s">
        <v>265</v>
      </c>
      <c r="O106" t="s">
        <v>301</v>
      </c>
    </row>
    <row r="107" spans="1:15" ht="12.75" x14ac:dyDescent="0.2">
      <c r="A107" t="s">
        <v>305</v>
      </c>
      <c r="B107" t="s">
        <v>306</v>
      </c>
      <c r="C107" t="s">
        <v>69</v>
      </c>
      <c r="D107" t="s">
        <v>307</v>
      </c>
      <c r="E107" t="s">
        <v>261</v>
      </c>
      <c r="F107" t="s">
        <v>56</v>
      </c>
      <c r="G107" t="s">
        <v>308</v>
      </c>
      <c r="H107" t="s">
        <v>309</v>
      </c>
      <c r="I107" t="s">
        <v>116</v>
      </c>
      <c r="J107" t="s">
        <v>116</v>
      </c>
      <c r="K107" t="s">
        <v>56</v>
      </c>
      <c r="M107" t="s">
        <v>26</v>
      </c>
      <c r="N107" t="s">
        <v>265</v>
      </c>
      <c r="O107" t="s">
        <v>306</v>
      </c>
    </row>
    <row r="108" spans="1:15" ht="12.75" x14ac:dyDescent="0.2">
      <c r="A108" t="s">
        <v>310</v>
      </c>
      <c r="B108" t="s">
        <v>311</v>
      </c>
      <c r="C108" t="s">
        <v>48</v>
      </c>
      <c r="D108" t="s">
        <v>312</v>
      </c>
      <c r="E108" t="s">
        <v>261</v>
      </c>
      <c r="F108" t="s">
        <v>56</v>
      </c>
      <c r="G108" t="s">
        <v>313</v>
      </c>
      <c r="H108" t="s">
        <v>314</v>
      </c>
      <c r="I108" t="s">
        <v>44</v>
      </c>
      <c r="J108" t="s">
        <v>135</v>
      </c>
      <c r="K108" t="s">
        <v>56</v>
      </c>
      <c r="M108" t="s">
        <v>26</v>
      </c>
      <c r="N108" t="s">
        <v>265</v>
      </c>
      <c r="O108" t="s">
        <v>311</v>
      </c>
    </row>
    <row r="109" spans="1:15" ht="12.75" x14ac:dyDescent="0.2">
      <c r="A109" t="s">
        <v>310</v>
      </c>
      <c r="B109" t="s">
        <v>311</v>
      </c>
      <c r="C109" t="s">
        <v>48</v>
      </c>
      <c r="D109" t="s">
        <v>312</v>
      </c>
      <c r="E109" t="s">
        <v>261</v>
      </c>
      <c r="F109" t="s">
        <v>56</v>
      </c>
      <c r="G109" t="s">
        <v>313</v>
      </c>
      <c r="H109" t="s">
        <v>314</v>
      </c>
      <c r="I109" t="s">
        <v>44</v>
      </c>
      <c r="J109" t="s">
        <v>135</v>
      </c>
      <c r="K109" t="s">
        <v>56</v>
      </c>
      <c r="M109" t="s">
        <v>26</v>
      </c>
      <c r="N109" t="s">
        <v>265</v>
      </c>
      <c r="O109" t="s">
        <v>311</v>
      </c>
    </row>
    <row r="110" spans="1:15" ht="12.75" x14ac:dyDescent="0.2"/>
    <row r="111" spans="1:15" ht="12.75" x14ac:dyDescent="0.2"/>
    <row r="112" spans="1:15" ht="12.75" x14ac:dyDescent="0.2">
      <c r="A112" t="s">
        <v>526</v>
      </c>
      <c r="B112" t="s">
        <v>501</v>
      </c>
      <c r="C112" t="s">
        <v>17</v>
      </c>
      <c r="D112" t="s">
        <v>527</v>
      </c>
      <c r="E112" t="s">
        <v>528</v>
      </c>
      <c r="F112" t="s">
        <v>529</v>
      </c>
      <c r="G112" t="s">
        <v>530</v>
      </c>
      <c r="H112" t="s">
        <v>531</v>
      </c>
      <c r="I112" t="s">
        <v>532</v>
      </c>
      <c r="J112" t="s">
        <v>533</v>
      </c>
      <c r="K112" t="s">
        <v>334</v>
      </c>
      <c r="L112" s="3">
        <v>150000</v>
      </c>
      <c r="M112" t="s">
        <v>26</v>
      </c>
      <c r="N112" t="s">
        <v>211</v>
      </c>
      <c r="O112" t="s">
        <v>501</v>
      </c>
    </row>
    <row r="113" spans="1:15" ht="12.75" x14ac:dyDescent="0.2"/>
    <row r="114" spans="1:15" ht="12.75" x14ac:dyDescent="0.2"/>
    <row r="115" spans="1:15" ht="12.75" x14ac:dyDescent="0.2">
      <c r="A115" t="s">
        <v>130</v>
      </c>
      <c r="B115" t="s">
        <v>131</v>
      </c>
      <c r="C115" t="s">
        <v>69</v>
      </c>
      <c r="D115" t="s">
        <v>132</v>
      </c>
      <c r="E115" t="s">
        <v>89</v>
      </c>
      <c r="F115" t="s">
        <v>56</v>
      </c>
      <c r="G115" s="4" t="s">
        <v>133</v>
      </c>
      <c r="H115" t="s">
        <v>134</v>
      </c>
      <c r="I115" t="s">
        <v>92</v>
      </c>
      <c r="J115" t="s">
        <v>135</v>
      </c>
      <c r="K115" t="s">
        <v>56</v>
      </c>
      <c r="L115" s="3">
        <v>15000</v>
      </c>
      <c r="M115" t="s">
        <v>26</v>
      </c>
      <c r="N115" t="s">
        <v>136</v>
      </c>
      <c r="O115" t="s">
        <v>131</v>
      </c>
    </row>
    <row r="116" spans="1:15" ht="12.75" x14ac:dyDescent="0.2">
      <c r="A116" t="s">
        <v>151</v>
      </c>
      <c r="B116" t="s">
        <v>152</v>
      </c>
      <c r="C116" t="s">
        <v>48</v>
      </c>
      <c r="D116" t="s">
        <v>132</v>
      </c>
      <c r="E116" t="s">
        <v>153</v>
      </c>
      <c r="F116" t="s">
        <v>154</v>
      </c>
      <c r="G116" t="s">
        <v>133</v>
      </c>
      <c r="H116" t="s">
        <v>134</v>
      </c>
      <c r="I116" t="s">
        <v>116</v>
      </c>
      <c r="J116" t="s">
        <v>155</v>
      </c>
      <c r="K116" t="s">
        <v>56</v>
      </c>
      <c r="L116" s="3">
        <v>10000</v>
      </c>
      <c r="M116" t="s">
        <v>26</v>
      </c>
      <c r="N116" t="s">
        <v>136</v>
      </c>
      <c r="O116" t="s">
        <v>152</v>
      </c>
    </row>
    <row r="117" spans="1:15" ht="12.75" x14ac:dyDescent="0.2">
      <c r="L117" s="3">
        <f>SUM(L115:L116)</f>
        <v>25000</v>
      </c>
    </row>
    <row r="118" spans="1:15" ht="12.75" x14ac:dyDescent="0.2"/>
    <row r="119" spans="1:15" ht="12.75" x14ac:dyDescent="0.2">
      <c r="A119" t="s">
        <v>95</v>
      </c>
      <c r="B119" t="s">
        <v>87</v>
      </c>
      <c r="C119" t="s">
        <v>69</v>
      </c>
      <c r="D119" t="s">
        <v>96</v>
      </c>
      <c r="E119" t="s">
        <v>89</v>
      </c>
      <c r="F119" t="s">
        <v>56</v>
      </c>
      <c r="G119" t="s">
        <v>97</v>
      </c>
      <c r="H119" t="s">
        <v>98</v>
      </c>
      <c r="I119" t="s">
        <v>99</v>
      </c>
      <c r="J119" t="s">
        <v>99</v>
      </c>
      <c r="K119" t="s">
        <v>56</v>
      </c>
      <c r="L119" s="3">
        <v>8000</v>
      </c>
      <c r="M119" t="s">
        <v>26</v>
      </c>
      <c r="N119" t="s">
        <v>94</v>
      </c>
      <c r="O119" t="s">
        <v>87</v>
      </c>
    </row>
    <row r="120" spans="1:15" ht="12.75" x14ac:dyDescent="0.2">
      <c r="A120" t="s">
        <v>105</v>
      </c>
      <c r="B120" t="s">
        <v>106</v>
      </c>
      <c r="C120" t="s">
        <v>17</v>
      </c>
      <c r="D120" t="s">
        <v>107</v>
      </c>
      <c r="E120" t="s">
        <v>89</v>
      </c>
      <c r="F120" t="s">
        <v>56</v>
      </c>
      <c r="G120" t="s">
        <v>108</v>
      </c>
      <c r="H120" t="s">
        <v>109</v>
      </c>
      <c r="I120" t="s">
        <v>110</v>
      </c>
      <c r="J120" t="s">
        <v>111</v>
      </c>
      <c r="K120" t="s">
        <v>104</v>
      </c>
      <c r="L120" s="3">
        <v>8000</v>
      </c>
      <c r="M120" t="s">
        <v>26</v>
      </c>
      <c r="N120" t="s">
        <v>94</v>
      </c>
      <c r="O120" t="s">
        <v>106</v>
      </c>
    </row>
    <row r="121" spans="1:15" ht="12.75" x14ac:dyDescent="0.2">
      <c r="A121" t="s">
        <v>112</v>
      </c>
      <c r="B121" t="s">
        <v>87</v>
      </c>
      <c r="C121" t="s">
        <v>48</v>
      </c>
      <c r="D121" t="s">
        <v>113</v>
      </c>
      <c r="E121" t="s">
        <v>89</v>
      </c>
      <c r="F121" t="s">
        <v>56</v>
      </c>
      <c r="G121" t="s">
        <v>114</v>
      </c>
      <c r="H121" t="s">
        <v>115</v>
      </c>
      <c r="I121" t="s">
        <v>116</v>
      </c>
      <c r="J121" t="s">
        <v>117</v>
      </c>
      <c r="K121" t="s">
        <v>56</v>
      </c>
      <c r="L121" s="3">
        <v>900</v>
      </c>
      <c r="M121" t="s">
        <v>26</v>
      </c>
      <c r="N121" t="s">
        <v>94</v>
      </c>
      <c r="O121" t="s">
        <v>87</v>
      </c>
    </row>
    <row r="122" spans="1:15" ht="12.75" x14ac:dyDescent="0.2">
      <c r="A122" t="s">
        <v>166</v>
      </c>
      <c r="B122" t="s">
        <v>167</v>
      </c>
      <c r="C122" t="s">
        <v>48</v>
      </c>
      <c r="D122" t="s">
        <v>168</v>
      </c>
      <c r="E122" t="s">
        <v>169</v>
      </c>
      <c r="F122" t="s">
        <v>170</v>
      </c>
      <c r="G122" t="s">
        <v>171</v>
      </c>
      <c r="H122" t="s">
        <v>172</v>
      </c>
      <c r="I122" t="s">
        <v>99</v>
      </c>
      <c r="J122" t="s">
        <v>99</v>
      </c>
      <c r="K122" t="s">
        <v>56</v>
      </c>
      <c r="L122" s="3">
        <v>4500</v>
      </c>
      <c r="M122" t="s">
        <v>26</v>
      </c>
      <c r="N122" t="s">
        <v>94</v>
      </c>
      <c r="O122" t="s">
        <v>167</v>
      </c>
    </row>
    <row r="123" spans="1:15" ht="12.75" x14ac:dyDescent="0.2">
      <c r="A123" t="s">
        <v>220</v>
      </c>
      <c r="B123" t="s">
        <v>221</v>
      </c>
      <c r="C123" t="s">
        <v>17</v>
      </c>
      <c r="D123" t="s">
        <v>222</v>
      </c>
      <c r="E123" t="s">
        <v>223</v>
      </c>
      <c r="F123" t="s">
        <v>224</v>
      </c>
      <c r="G123" t="s">
        <v>225</v>
      </c>
      <c r="H123" t="s">
        <v>226</v>
      </c>
      <c r="I123" t="s">
        <v>227</v>
      </c>
      <c r="J123" t="s">
        <v>227</v>
      </c>
      <c r="K123" t="s">
        <v>84</v>
      </c>
      <c r="L123" s="3">
        <v>3850</v>
      </c>
      <c r="M123" t="s">
        <v>26</v>
      </c>
      <c r="N123" t="s">
        <v>94</v>
      </c>
      <c r="O123" t="s">
        <v>221</v>
      </c>
    </row>
    <row r="124" spans="1:15" ht="12.75" x14ac:dyDescent="0.2">
      <c r="A124" t="s">
        <v>373</v>
      </c>
      <c r="B124" t="s">
        <v>87</v>
      </c>
      <c r="C124" t="s">
        <v>69</v>
      </c>
      <c r="D124" t="s">
        <v>374</v>
      </c>
      <c r="E124" t="s">
        <v>368</v>
      </c>
      <c r="F124" t="s">
        <v>369</v>
      </c>
      <c r="G124" t="s">
        <v>375</v>
      </c>
      <c r="H124" t="s">
        <v>376</v>
      </c>
      <c r="I124" t="s">
        <v>124</v>
      </c>
      <c r="J124" t="s">
        <v>124</v>
      </c>
      <c r="K124" t="s">
        <v>56</v>
      </c>
      <c r="L124" s="3">
        <v>5000</v>
      </c>
      <c r="M124" t="s">
        <v>26</v>
      </c>
      <c r="N124" t="s">
        <v>94</v>
      </c>
      <c r="O124" t="s">
        <v>87</v>
      </c>
    </row>
    <row r="125" spans="1:15" ht="12.75" x14ac:dyDescent="0.2">
      <c r="A125" t="s">
        <v>441</v>
      </c>
      <c r="B125" t="s">
        <v>87</v>
      </c>
      <c r="C125" t="s">
        <v>48</v>
      </c>
      <c r="D125" t="s">
        <v>442</v>
      </c>
      <c r="E125" t="s">
        <v>443</v>
      </c>
      <c r="F125" t="s">
        <v>444</v>
      </c>
      <c r="G125" t="s">
        <v>445</v>
      </c>
      <c r="H125" t="s">
        <v>446</v>
      </c>
      <c r="I125" t="s">
        <v>155</v>
      </c>
      <c r="J125" t="s">
        <v>447</v>
      </c>
      <c r="K125" t="s">
        <v>56</v>
      </c>
      <c r="L125" s="3">
        <v>8500</v>
      </c>
      <c r="M125" t="s">
        <v>26</v>
      </c>
      <c r="N125" t="s">
        <v>94</v>
      </c>
      <c r="O125" t="s">
        <v>87</v>
      </c>
    </row>
    <row r="126" spans="1:15" ht="12.75" x14ac:dyDescent="0.2">
      <c r="A126" t="s">
        <v>507</v>
      </c>
      <c r="B126" t="s">
        <v>87</v>
      </c>
      <c r="C126" t="s">
        <v>17</v>
      </c>
      <c r="D126" t="s">
        <v>508</v>
      </c>
      <c r="E126" t="s">
        <v>509</v>
      </c>
      <c r="F126" t="s">
        <v>56</v>
      </c>
      <c r="G126" t="s">
        <v>510</v>
      </c>
      <c r="H126" t="s">
        <v>511</v>
      </c>
      <c r="I126" t="s">
        <v>512</v>
      </c>
      <c r="J126" t="s">
        <v>513</v>
      </c>
      <c r="K126" t="s">
        <v>124</v>
      </c>
      <c r="L126" s="3">
        <v>3904</v>
      </c>
      <c r="M126" t="s">
        <v>26</v>
      </c>
      <c r="N126" t="s">
        <v>94</v>
      </c>
      <c r="O126" t="s">
        <v>87</v>
      </c>
    </row>
    <row r="127" spans="1:15" ht="12.75" x14ac:dyDescent="0.2">
      <c r="A127" t="s">
        <v>534</v>
      </c>
      <c r="B127" t="s">
        <v>535</v>
      </c>
      <c r="C127" t="s">
        <v>17</v>
      </c>
      <c r="D127" t="s">
        <v>536</v>
      </c>
      <c r="E127" t="s">
        <v>537</v>
      </c>
      <c r="F127" t="s">
        <v>538</v>
      </c>
      <c r="G127" t="s">
        <v>539</v>
      </c>
      <c r="H127" t="s">
        <v>540</v>
      </c>
      <c r="I127" t="s">
        <v>541</v>
      </c>
      <c r="J127" t="s">
        <v>541</v>
      </c>
      <c r="K127" t="s">
        <v>92</v>
      </c>
      <c r="L127" s="3">
        <v>4500</v>
      </c>
      <c r="M127" t="s">
        <v>26</v>
      </c>
      <c r="N127" t="s">
        <v>94</v>
      </c>
      <c r="O127" t="s">
        <v>535</v>
      </c>
    </row>
    <row r="128" spans="1:15" x14ac:dyDescent="0.2">
      <c r="L128" s="3">
        <f>SUM(L119:L127)</f>
        <v>47154</v>
      </c>
    </row>
  </sheetData>
  <sortState xmlns:xlrd2="http://schemas.microsoft.com/office/spreadsheetml/2017/richdata2" ref="A46:O127">
    <sortCondition ref="N46:N1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Patty Lewis</cp:lastModifiedBy>
  <dcterms:modified xsi:type="dcterms:W3CDTF">2024-03-07T22:45:16Z</dcterms:modified>
</cp:coreProperties>
</file>