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wis\Downloads\"/>
    </mc:Choice>
  </mc:AlternateContent>
  <xr:revisionPtr revIDLastSave="0" documentId="13_ncr:1_{B24BCF59-EE79-4E76-B092-5269A306B7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unty 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1" i="1" l="1"/>
  <c r="L101" i="1"/>
  <c r="L97" i="1"/>
  <c r="L91" i="1"/>
  <c r="L72" i="1"/>
  <c r="L67" i="1"/>
  <c r="L61" i="1"/>
  <c r="L55" i="1"/>
  <c r="L41" i="1"/>
  <c r="L34" i="1"/>
  <c r="L26" i="1"/>
  <c r="L11" i="1"/>
  <c r="L6" i="1"/>
</calcChain>
</file>

<file path=xl/sharedStrings.xml><?xml version="1.0" encoding="utf-8"?>
<sst xmlns="http://schemas.openxmlformats.org/spreadsheetml/2006/main" count="1247" uniqueCount="617">
  <si>
    <t>Permit No</t>
  </si>
  <si>
    <t>Description</t>
  </si>
  <si>
    <t>Permit Status</t>
  </si>
  <si>
    <t>Service Address</t>
  </si>
  <si>
    <t>Contractor Last Name</t>
  </si>
  <si>
    <t>Business Phone</t>
  </si>
  <si>
    <t>Tax Lot</t>
  </si>
  <si>
    <t>Customer Last Name</t>
  </si>
  <si>
    <t>Date Issued</t>
  </si>
  <si>
    <t>Application Date</t>
  </si>
  <si>
    <t>Completion Date</t>
  </si>
  <si>
    <t>Project Cost</t>
  </si>
  <si>
    <t>County</t>
  </si>
  <si>
    <t>Class</t>
  </si>
  <si>
    <t>Permit Description</t>
  </si>
  <si>
    <t>B-06992</t>
  </si>
  <si>
    <t>Residential Remodel : 6X12 BEAM REMOVAL &amp; REPLACEMENT ON DECK (UNIT 9)</t>
  </si>
  <si>
    <t>Active</t>
  </si>
  <si>
    <t>520  JORDAN RD 9</t>
  </si>
  <si>
    <t>CRICKS CONSTRUCTION</t>
  </si>
  <si>
    <t>928-646-3133</t>
  </si>
  <si>
    <t>40179009</t>
  </si>
  <si>
    <t>LUBAHN</t>
  </si>
  <si>
    <t>6/4/2024</t>
  </si>
  <si>
    <t>4/18/2024</t>
  </si>
  <si>
    <t/>
  </si>
  <si>
    <t>COCONINO</t>
  </si>
  <si>
    <t>435</t>
  </si>
  <si>
    <t>B-06993</t>
  </si>
  <si>
    <t>Residential Remodel : 6X12 BEAM REMOVAL &amp; REPLACEMENT ON DECK, UNIT 7</t>
  </si>
  <si>
    <t>520  JORDAN RD 7</t>
  </si>
  <si>
    <t>40179007</t>
  </si>
  <si>
    <t>B-07062</t>
  </si>
  <si>
    <t>Electrical Permit/ELECTRIC METER INSTALL FOR APS CLEARANCE</t>
  </si>
  <si>
    <t>Finaled</t>
  </si>
  <si>
    <t>21  HUMMINGBIRD CIR</t>
  </si>
  <si>
    <t>APS</t>
  </si>
  <si>
    <t>40151046</t>
  </si>
  <si>
    <t>LSF9 MASTER PARTICIPATION TRUST/US BANK TRUST NAT</t>
  </si>
  <si>
    <t>6/10/2024</t>
  </si>
  <si>
    <t>6/11/2024</t>
  </si>
  <si>
    <t>700</t>
  </si>
  <si>
    <t>B-07060</t>
  </si>
  <si>
    <t>Residential Addition and Remodel: INSTAL NEW DUAL TEMP SWIM SPA, MODIFY FENCE, CONCRETE PAVER DECKING, GAS FIRE PIT</t>
  </si>
  <si>
    <t>3385  CALLE DEL SOL (UNIT10)</t>
  </si>
  <si>
    <t>BIDDLE POOL SPA PATIO LLC</t>
  </si>
  <si>
    <t>9283250017</t>
  </si>
  <si>
    <t>40811088M</t>
  </si>
  <si>
    <t>URAM</t>
  </si>
  <si>
    <t>6/27/2024</t>
  </si>
  <si>
    <t>6/6/2024</t>
  </si>
  <si>
    <t>YAVAPAI</t>
  </si>
  <si>
    <t>B-06397</t>
  </si>
  <si>
    <t>Residential Addition&amp; Remodel/ TO EXISTING RESIDENCE ADD 30 SQFT</t>
  </si>
  <si>
    <t>65  NORTH SLOPES DR</t>
  </si>
  <si>
    <t>BP2 CONSTRUCTION</t>
  </si>
  <si>
    <t>9282040870</t>
  </si>
  <si>
    <t>40843019</t>
  </si>
  <si>
    <t>CRISP SPECTRA LLC</t>
  </si>
  <si>
    <t>5/22/2023</t>
  </si>
  <si>
    <t>5/2/2023</t>
  </si>
  <si>
    <t>6/24/2024</t>
  </si>
  <si>
    <t>B-06414</t>
  </si>
  <si>
    <t>Residential Addition  - GUEST HOUSE</t>
  </si>
  <si>
    <t>CofO</t>
  </si>
  <si>
    <t>220  KACHINA DR</t>
  </si>
  <si>
    <t>40801041E</t>
  </si>
  <si>
    <t>ANTIN</t>
  </si>
  <si>
    <t>8/16/2023</t>
  </si>
  <si>
    <t>5/10/2023</t>
  </si>
  <si>
    <t>6/25/2024</t>
  </si>
  <si>
    <t>B-07019</t>
  </si>
  <si>
    <t>Swimming Pool INGROUND AND INDOOR</t>
  </si>
  <si>
    <t>2890  SOUTHWEST DRIVE</t>
  </si>
  <si>
    <t>CUSTOM WATER CREATIONS</t>
  </si>
  <si>
    <t>928-301-0400</t>
  </si>
  <si>
    <t>40824331A</t>
  </si>
  <si>
    <t>ADHARA AYUSHYA LLC</t>
  </si>
  <si>
    <t>5/7/2024</t>
  </si>
  <si>
    <t>329</t>
  </si>
  <si>
    <t>B-07061</t>
  </si>
  <si>
    <t>Fence Permit</t>
  </si>
  <si>
    <t>400  FOX RD</t>
  </si>
  <si>
    <t>JOSHUA TREE &amp; LANDSCAPE</t>
  </si>
  <si>
    <t>9285674064</t>
  </si>
  <si>
    <t>40153021B</t>
  </si>
  <si>
    <t>TUCKER FAMILY TRUST</t>
  </si>
  <si>
    <t>6/19/2024</t>
  </si>
  <si>
    <t>B-07039</t>
  </si>
  <si>
    <t>Electrical Permit - NEW 200AMP UTILITY POLE SERVICE</t>
  </si>
  <si>
    <t>85  FRIENDSHIP WY</t>
  </si>
  <si>
    <t>MOUNTAIN HIGH ELECTRIC LLC</t>
  </si>
  <si>
    <t>9282822825</t>
  </si>
  <si>
    <t>40803017</t>
  </si>
  <si>
    <t>ADAMS</t>
  </si>
  <si>
    <t>5/21/2024</t>
  </si>
  <si>
    <t>B-07072</t>
  </si>
  <si>
    <t>Residential Addition - AFTER THE FACT SHADE STRUCTURE FOR KOI</t>
  </si>
  <si>
    <t>Application</t>
  </si>
  <si>
    <t>500   ANDANTE DR</t>
  </si>
  <si>
    <t>OWNER</t>
  </si>
  <si>
    <t>40824154</t>
  </si>
  <si>
    <t>GREGORY</t>
  </si>
  <si>
    <t>6/13/2024</t>
  </si>
  <si>
    <t>B-07073</t>
  </si>
  <si>
    <t>Shed/ 160 Sq Ft</t>
  </si>
  <si>
    <t>B-07053</t>
  </si>
  <si>
    <t>2535   BLUE HORIZON RD</t>
  </si>
  <si>
    <t>40824231</t>
  </si>
  <si>
    <t>DOUGLASS</t>
  </si>
  <si>
    <t>5/30/2024</t>
  </si>
  <si>
    <t>B-07026</t>
  </si>
  <si>
    <t>50   FARMER BROTHERS DR</t>
  </si>
  <si>
    <t>40804039</t>
  </si>
  <si>
    <t>EISENBERG</t>
  </si>
  <si>
    <t>5/14/2024</t>
  </si>
  <si>
    <t>B-07058</t>
  </si>
  <si>
    <t>Residential Remodel/EXISTING DECK REPLACEMENT</t>
  </si>
  <si>
    <t>801  MOUNTAIN SHADOWS DR</t>
  </si>
  <si>
    <t>40805052D</t>
  </si>
  <si>
    <t>WARCUP/BRENDAN DUFFY</t>
  </si>
  <si>
    <t>6/5/2024</t>
  </si>
  <si>
    <t>B-07087</t>
  </si>
  <si>
    <t>Tenant Improvement/CRYSTAL MAGIC</t>
  </si>
  <si>
    <t>60   SINAGUA DR</t>
  </si>
  <si>
    <t>40824319</t>
  </si>
  <si>
    <t>L &amp; D BUILDING LLC</t>
  </si>
  <si>
    <t>440</t>
  </si>
  <si>
    <t>B-07040</t>
  </si>
  <si>
    <t>Residential Addition/PERGOLA</t>
  </si>
  <si>
    <t>165  COLOR COVE ROAD</t>
  </si>
  <si>
    <t>40802086B</t>
  </si>
  <si>
    <t>BERKOVSKY</t>
  </si>
  <si>
    <t>B-07090</t>
  </si>
  <si>
    <t>Fence Permit/WALL ON TOP OF PATIO PAVERS AT REAR OF THE HOUSE</t>
  </si>
  <si>
    <t>37  CARI CT</t>
  </si>
  <si>
    <t>40172048</t>
  </si>
  <si>
    <t>ELEPHANT ROCK BLISS LLC</t>
  </si>
  <si>
    <t>B-07094</t>
  </si>
  <si>
    <t>Residential Remodel/CASITA REMODEL</t>
  </si>
  <si>
    <t>55  OAK CREEK BLVD</t>
  </si>
  <si>
    <t>40808080</t>
  </si>
  <si>
    <t>NELSON</t>
  </si>
  <si>
    <t>6/26/2024</t>
  </si>
  <si>
    <t>B-07097</t>
  </si>
  <si>
    <t>Residential Remodel - ENLARGE BATHROOM TO ACCOMODATE SPLITTING TUB AND SHOWER</t>
  </si>
  <si>
    <t>75  PINE DR</t>
  </si>
  <si>
    <t>40160033</t>
  </si>
  <si>
    <t>WIENCEK</t>
  </si>
  <si>
    <t>B-06922</t>
  </si>
  <si>
    <t>Residential Addition and Remodel/ADD EXTERIOR STAIRS TO USE EXISTING SPACE ABOVE GARAGE &amp; OUTFIT THAT SPACE TO A GUEST HOUSE</t>
  </si>
  <si>
    <t>460   SCHNEBLY RD</t>
  </si>
  <si>
    <t>40115057</t>
  </si>
  <si>
    <t>DROGI</t>
  </si>
  <si>
    <t>6/12/2024</t>
  </si>
  <si>
    <t>3/11/2024</t>
  </si>
  <si>
    <t>B-07088</t>
  </si>
  <si>
    <t>Shed/ 12 X 28 NON-HABITABLE ACCESSORY STORAGE SHED</t>
  </si>
  <si>
    <t>400   COLOR COVE RD</t>
  </si>
  <si>
    <t>TUFF SHED</t>
  </si>
  <si>
    <t>602-470-8833</t>
  </si>
  <si>
    <t>40802097H</t>
  </si>
  <si>
    <t>HEISINGER</t>
  </si>
  <si>
    <t>B-07081</t>
  </si>
  <si>
    <t>Residential Addition/DETACHED GARAGE</t>
  </si>
  <si>
    <t>145  SADDLEROCK CIR</t>
  </si>
  <si>
    <t>40826267</t>
  </si>
  <si>
    <t>ELDER</t>
  </si>
  <si>
    <t>6/18/2024</t>
  </si>
  <si>
    <t>B-07041</t>
  </si>
  <si>
    <t>HVAC/ADD A/C TO HOME CHANGE EXISTING FURNACE</t>
  </si>
  <si>
    <t>290   PANORAMA CIR</t>
  </si>
  <si>
    <t>VERDE SOL AIR SERVICES</t>
  </si>
  <si>
    <t>928-567-5315</t>
  </si>
  <si>
    <t>40826192</t>
  </si>
  <si>
    <t>HILL</t>
  </si>
  <si>
    <t>6/3/2024</t>
  </si>
  <si>
    <t>5/22/2024</t>
  </si>
  <si>
    <t>B-07042</t>
  </si>
  <si>
    <t>1620   JOHNNY GUITAR ST</t>
  </si>
  <si>
    <t>YAVAPAI FENCE COMPANY</t>
  </si>
  <si>
    <t>9286344950</t>
  </si>
  <si>
    <t>40806083</t>
  </si>
  <si>
    <t>DRAASIMA</t>
  </si>
  <si>
    <t>B-07047</t>
  </si>
  <si>
    <t>Electrical Permit/INSTALL A 2 ZONE MINISPLIT</t>
  </si>
  <si>
    <t>245   ROSS RD</t>
  </si>
  <si>
    <t>BEST BY FARR</t>
  </si>
  <si>
    <t>9286342443</t>
  </si>
  <si>
    <t>40826132</t>
  </si>
  <si>
    <t>ROWLES</t>
  </si>
  <si>
    <t>5/29/2024</t>
  </si>
  <si>
    <t>B-07075</t>
  </si>
  <si>
    <t>Single Family Residence</t>
  </si>
  <si>
    <t>90  FOX ROAD</t>
  </si>
  <si>
    <t>BIERMANN CONSTRUCTION &amp; DEVELOPMENT, INC</t>
  </si>
  <si>
    <t>9282849268</t>
  </si>
  <si>
    <t>40154010</t>
  </si>
  <si>
    <t>WELCH</t>
  </si>
  <si>
    <t>6/17/2024</t>
  </si>
  <si>
    <t>101</t>
  </si>
  <si>
    <t>B-07067</t>
  </si>
  <si>
    <t>PARKING GARAGE</t>
  </si>
  <si>
    <t>430  FOREST RD</t>
  </si>
  <si>
    <t>MCCARTHY BUILDING COMPANIES</t>
  </si>
  <si>
    <t>480-449-4700</t>
  </si>
  <si>
    <t>40116071</t>
  </si>
  <si>
    <t>CITY OF SEDONA</t>
  </si>
  <si>
    <t>439</t>
  </si>
  <si>
    <t>B-07023</t>
  </si>
  <si>
    <t>Spa- Inground 7'6" x 7'6"</t>
  </si>
  <si>
    <t>99  SANDSTONE DRIVE</t>
  </si>
  <si>
    <t>SUNSPLASH POOLS AND SPAS</t>
  </si>
  <si>
    <t>9286340343</t>
  </si>
  <si>
    <t>40848149</t>
  </si>
  <si>
    <t>MOYE</t>
  </si>
  <si>
    <t>5/13/2024</t>
  </si>
  <si>
    <t>B-07085</t>
  </si>
  <si>
    <t>Residential Remodel - REMOVE WALL BUILT INFRONT OF GARAGE DOOR</t>
  </si>
  <si>
    <t>207   CALLE DIAMANTE</t>
  </si>
  <si>
    <t>TOREL BUILDING</t>
  </si>
  <si>
    <t>9282030365</t>
  </si>
  <si>
    <t>40846005</t>
  </si>
  <si>
    <t>JARRETT</t>
  </si>
  <si>
    <t>6/20/2024</t>
  </si>
  <si>
    <t>B-06908</t>
  </si>
  <si>
    <t>Residential Remodel/DECK REPLACEMENT</t>
  </si>
  <si>
    <t>26  RUE DE LYNN LN</t>
  </si>
  <si>
    <t>CHALK HILL CONSTRUCTION</t>
  </si>
  <si>
    <t>928-646-9159</t>
  </si>
  <si>
    <t>40170045</t>
  </si>
  <si>
    <t>ROBERTS</t>
  </si>
  <si>
    <t>4/11/2024</t>
  </si>
  <si>
    <t>3/4/2024</t>
  </si>
  <si>
    <t>6/14/2024</t>
  </si>
  <si>
    <t>B-06892</t>
  </si>
  <si>
    <t>Spa</t>
  </si>
  <si>
    <t>159  FOX RD</t>
  </si>
  <si>
    <t>CONNOLLY ELECTRIC</t>
  </si>
  <si>
    <t>9286394251</t>
  </si>
  <si>
    <t>40154041</t>
  </si>
  <si>
    <t>KENNEDY/TONI LEE BEAL</t>
  </si>
  <si>
    <t>4/1/2024</t>
  </si>
  <si>
    <t>2/20/2024</t>
  </si>
  <si>
    <t>B-06893</t>
  </si>
  <si>
    <t>Residential Demolition/REMOVE ELECTRIC RANGE AND 220 OUTLET FROM CASITA</t>
  </si>
  <si>
    <t>3/7/2024</t>
  </si>
  <si>
    <t>645</t>
  </si>
  <si>
    <t>B-05376</t>
  </si>
  <si>
    <t>New Commercial Building/ 12 UNIT APARTMENT BUILDING  A-5/SEDONA WYNDHAM</t>
  </si>
  <si>
    <t>1600  KESTREL CIR</t>
  </si>
  <si>
    <t>SEAY CONSTRUCTION INC</t>
  </si>
  <si>
    <t>928-282-4549</t>
  </si>
  <si>
    <t>40828362C</t>
  </si>
  <si>
    <t>SEDONA WYNDHAM APARTMENTS LLC</t>
  </si>
  <si>
    <t>4/12/2022</t>
  </si>
  <si>
    <t>11/23/2021</t>
  </si>
  <si>
    <t>B-06857</t>
  </si>
  <si>
    <t>905  ANDANTE DR</t>
  </si>
  <si>
    <t>C A T ELECTRIC</t>
  </si>
  <si>
    <t>301-0380</t>
  </si>
  <si>
    <t>40822044</t>
  </si>
  <si>
    <t>MCCAULEY</t>
  </si>
  <si>
    <t>1/29/2024</t>
  </si>
  <si>
    <t>B-06769</t>
  </si>
  <si>
    <t>Residential Remodel - RESTORATION OF PAST GARAGE DOOR THAT WAS ENCLOSED FOR STORAGE PURPOSES SEE PERMIT B-06669</t>
  </si>
  <si>
    <t>145  COPPER CANYON DR</t>
  </si>
  <si>
    <t>DWELL WELL CUSTOM HOMES</t>
  </si>
  <si>
    <t>928-202-2296</t>
  </si>
  <si>
    <t>40805180</t>
  </si>
  <si>
    <t>VENUTI</t>
  </si>
  <si>
    <t>11/29/2023</t>
  </si>
  <si>
    <t>11/22/2023</t>
  </si>
  <si>
    <t>B-07086</t>
  </si>
  <si>
    <t>Commercial Photovoltaic System / 12KW w/ ESS</t>
  </si>
  <si>
    <t>75  TORTILLA DR</t>
  </si>
  <si>
    <t>VERDE SOLAR POWER</t>
  </si>
  <si>
    <t>928-284-0884</t>
  </si>
  <si>
    <t>40824124K</t>
  </si>
  <si>
    <t>THE ACADEMY FOR FUTURE SCIENCE</t>
  </si>
  <si>
    <t>437</t>
  </si>
  <si>
    <t>B-07071</t>
  </si>
  <si>
    <t>Tenant Improvement/ CONVERT EXISTING VACANT APCE INTO PUBLIC RESTROOMS</t>
  </si>
  <si>
    <t>320 N SR 89A UNIT 13 (NO WATER)</t>
  </si>
  <si>
    <t>DOUBLE C CONSTRUCTION</t>
  </si>
  <si>
    <t>9283002678</t>
  </si>
  <si>
    <t>40113030A</t>
  </si>
  <si>
    <t>SINAGUA PLAZA II</t>
  </si>
  <si>
    <t>B-07059</t>
  </si>
  <si>
    <t>Residential Addition/ 12' X 20' PERGOLA 10' HIGH</t>
  </si>
  <si>
    <t>95   WILLOW WY</t>
  </si>
  <si>
    <t>BLANCHARD CONSTRUCTION</t>
  </si>
  <si>
    <t>9283007979</t>
  </si>
  <si>
    <t>40808024</t>
  </si>
  <si>
    <t>BLANCHARD</t>
  </si>
  <si>
    <t>B-07096</t>
  </si>
  <si>
    <t>Tenant Occupancy Permit/SUITE BUILDING A/ARIZONA ELDER CARE</t>
  </si>
  <si>
    <t>150  DRY CREEK RD (BLDG A)</t>
  </si>
  <si>
    <t>N/A</t>
  </si>
  <si>
    <t>40802245A</t>
  </si>
  <si>
    <t>ARIZONA ELDER CARE LLC</t>
  </si>
  <si>
    <t>441</t>
  </si>
  <si>
    <t>B-07077</t>
  </si>
  <si>
    <t>Tenant Occupancy Permit/SUITE # 9 / KARMA SCHIBIG</t>
  </si>
  <si>
    <t>105  ROADRUNNER DRIVE</t>
  </si>
  <si>
    <t>40802108L</t>
  </si>
  <si>
    <t>KARMA SCHIBIG</t>
  </si>
  <si>
    <t>B-07078</t>
  </si>
  <si>
    <t>Tenant Occupancy Permit/SUITE # 9 /RECONNECTING HEARTS</t>
  </si>
  <si>
    <t>RECONNECTING HEARTS</t>
  </si>
  <si>
    <t>B-07095</t>
  </si>
  <si>
    <t>Tenant Occupancy Permit/ROVANG CERAMICS/UNIT 1</t>
  </si>
  <si>
    <t>2020  CONTRACTORS RD</t>
  </si>
  <si>
    <t>40824033</t>
  </si>
  <si>
    <t>ROVANG CERAMICS</t>
  </si>
  <si>
    <t>B-07055</t>
  </si>
  <si>
    <t>Tenant Occupancy Permit/Z CLAW/SUITE #2</t>
  </si>
  <si>
    <t>2081 W SR 89A #2</t>
  </si>
  <si>
    <t>40824357</t>
  </si>
  <si>
    <t>Z CLAW LLC</t>
  </si>
  <si>
    <t>B-07066</t>
  </si>
  <si>
    <t>Tenant Occupancy Permit/SUITE # 4/FINE ART MUSEUM OF SEDONA</t>
  </si>
  <si>
    <t>2081 W SR 89A #4</t>
  </si>
  <si>
    <t>FINE ART MUSEUM OF SEDONA</t>
  </si>
  <si>
    <t>B-07050</t>
  </si>
  <si>
    <t>Tenant Occupancy Permit/SUITE # 3/RED ROCK FIREPLACE/NEW OWNER</t>
  </si>
  <si>
    <t>2855 W SR 89A</t>
  </si>
  <si>
    <t>40824005A</t>
  </si>
  <si>
    <t>RED ROCK FIRE PLACE</t>
  </si>
  <si>
    <t>B-07074</t>
  </si>
  <si>
    <t>Tenant Occupancy Permit/SUITE #24/SACRED RITES</t>
  </si>
  <si>
    <t>1350  W SR 89A STE 24</t>
  </si>
  <si>
    <t>40825044A</t>
  </si>
  <si>
    <t>SACRED RITES</t>
  </si>
  <si>
    <t>B-07089</t>
  </si>
  <si>
    <t>Tenant Occupancy Permit/SUITE # A-ST 5 &amp; 6/CRYSTAL TONES</t>
  </si>
  <si>
    <t>671  SR 179 #A-ST 5-6 (ALT GALLERY)</t>
  </si>
  <si>
    <t>40119017A</t>
  </si>
  <si>
    <t>CRYSTAL TONES</t>
  </si>
  <si>
    <t>B-07064</t>
  </si>
  <si>
    <t>Tenant Occupancy Permit/THE VIEW CAFE/SUITE #F28/ NEW OWNER</t>
  </si>
  <si>
    <t>101 N SR 89A</t>
  </si>
  <si>
    <t>40180116</t>
  </si>
  <si>
    <t>THE VIEW CAFE</t>
  </si>
  <si>
    <t>B-07065</t>
  </si>
  <si>
    <t>Tenant Occupancy Permit/SOUNDBITES GRILL/NEW OWNER/SUITE F29</t>
  </si>
  <si>
    <t>101 N SR 89A (WILDFLOWER)</t>
  </si>
  <si>
    <t>SOUND BITES GRILL</t>
  </si>
  <si>
    <t>B-07068</t>
  </si>
  <si>
    <t>Tenant Occupancy Permit/CRYSTAL CASTLE/ BUILDING A</t>
  </si>
  <si>
    <t>274  APPLE AVE STE A</t>
  </si>
  <si>
    <t>40113004A</t>
  </si>
  <si>
    <t>CRYSTAL CASTLE LLC</t>
  </si>
  <si>
    <t>B-06981</t>
  </si>
  <si>
    <t>Residential Addition and Remodel/POOL &amp; SPA, GAS LINE &amp; FIREPIT, SAUNA &amp; 5' TALL WROT IRON FENCE</t>
  </si>
  <si>
    <t>181  QUAIL RIDGE LN</t>
  </si>
  <si>
    <t>JIM MIDKIFF POOLS</t>
  </si>
  <si>
    <t>9284517665</t>
  </si>
  <si>
    <t>40112021A</t>
  </si>
  <si>
    <t>ARMSTRONG</t>
  </si>
  <si>
    <t>4/15/2024</t>
  </si>
  <si>
    <t>B-07080</t>
  </si>
  <si>
    <t>Swimming Pool/Spa and GAS LINE</t>
  </si>
  <si>
    <t>360  ANTELOPE DR</t>
  </si>
  <si>
    <t>40150010</t>
  </si>
  <si>
    <t>DENG</t>
  </si>
  <si>
    <t>B-07076</t>
  </si>
  <si>
    <t>95  DONALDSON DR</t>
  </si>
  <si>
    <t>BEYOND ADOBE</t>
  </si>
  <si>
    <t>9282540764</t>
  </si>
  <si>
    <t>40828169</t>
  </si>
  <si>
    <t>MALLOY</t>
  </si>
  <si>
    <t>B-07052</t>
  </si>
  <si>
    <t>Manufactured Home/Car Awing/Driveway Lot #98</t>
  </si>
  <si>
    <t>205   SUNSET DR</t>
  </si>
  <si>
    <t>JOHN RANDEL MOBILE HOME SERVICE</t>
  </si>
  <si>
    <t>6025314641</t>
  </si>
  <si>
    <t>40828018U</t>
  </si>
  <si>
    <t>SUNSET VILLAGE</t>
  </si>
  <si>
    <t>112</t>
  </si>
  <si>
    <t>B-06837</t>
  </si>
  <si>
    <t>189  COUGAR DR</t>
  </si>
  <si>
    <t>HAMMAN CUSTOM HOMES LLC</t>
  </si>
  <si>
    <t>9283015288</t>
  </si>
  <si>
    <t>40151038</t>
  </si>
  <si>
    <t>GONZALEZ</t>
  </si>
  <si>
    <t>1/16/2024</t>
  </si>
  <si>
    <t>B-07056</t>
  </si>
  <si>
    <t>Single Family Residence, 3,463 Livable, 557 Garage</t>
  </si>
  <si>
    <t>15  SEDONA HEIGHTS LN</t>
  </si>
  <si>
    <t>40825348</t>
  </si>
  <si>
    <t>GOMES</t>
  </si>
  <si>
    <t>B-07057</t>
  </si>
  <si>
    <t>Gas Permit/REPLACE GAS YARD LINE</t>
  </si>
  <si>
    <t>295  WINDSONG DR</t>
  </si>
  <si>
    <t>DEWEYS PLUMBING</t>
  </si>
  <si>
    <t>9283018798</t>
  </si>
  <si>
    <t>40824198</t>
  </si>
  <si>
    <t>TORRES</t>
  </si>
  <si>
    <t>B-06984</t>
  </si>
  <si>
    <t>Residential Addition and Remodel/ ADDITION OF 5' X 6' AREA TO MASTER BATHROOM SHOWER - RELOCATE SHOWER</t>
  </si>
  <si>
    <t>115   HOZONI DR</t>
  </si>
  <si>
    <t>SCHWARDER CONSTRUCTION</t>
  </si>
  <si>
    <t>9282748256</t>
  </si>
  <si>
    <t>40848022</t>
  </si>
  <si>
    <t>FOREMAN</t>
  </si>
  <si>
    <t>B-07045</t>
  </si>
  <si>
    <t>145 W GUNSMOKE RD</t>
  </si>
  <si>
    <t>RED ROCK FENCE</t>
  </si>
  <si>
    <t>9284991817</t>
  </si>
  <si>
    <t>40848129</t>
  </si>
  <si>
    <t>PARSONS</t>
  </si>
  <si>
    <t>5/28/2024</t>
  </si>
  <si>
    <t>B-07028</t>
  </si>
  <si>
    <t>Residential Addition: NEW PATIO ROOF COVER &amp; SUPPORT COLUMNS OVER EXISTNG PATIO AREA</t>
  </si>
  <si>
    <t>40  WHITETAIL LN</t>
  </si>
  <si>
    <t>TBD</t>
  </si>
  <si>
    <t>40849013</t>
  </si>
  <si>
    <t>ZOLLINGER/ TRUSTEES OF ZOLLINGER LIVING TRUST</t>
  </si>
  <si>
    <t>B-06555</t>
  </si>
  <si>
    <t>38  RUE DE LYNN</t>
  </si>
  <si>
    <t>40170047</t>
  </si>
  <si>
    <t>PIPPIN</t>
  </si>
  <si>
    <t>7/27/2023</t>
  </si>
  <si>
    <t>B-07069</t>
  </si>
  <si>
    <t>Commercial Remodel - CREATE TWO OFFICES</t>
  </si>
  <si>
    <t>125 W SR 89A</t>
  </si>
  <si>
    <t>00000080</t>
  </si>
  <si>
    <t>438</t>
  </si>
  <si>
    <t>B-07079</t>
  </si>
  <si>
    <t>Residential Photovoltaic System/3.6 KW</t>
  </si>
  <si>
    <t>82  CALLE DEL JEFES</t>
  </si>
  <si>
    <t>SUNNY ENERGY LLC</t>
  </si>
  <si>
    <t>4802573283</t>
  </si>
  <si>
    <t>40811318</t>
  </si>
  <si>
    <t>LAGUNITAS TRUST</t>
  </si>
  <si>
    <t>436</t>
  </si>
  <si>
    <t>B-07092</t>
  </si>
  <si>
    <t>Commercial Remodel/EXTERIOR SHADE STRUCTURE</t>
  </si>
  <si>
    <t>671  SR 179</t>
  </si>
  <si>
    <t>GC&amp;E SERVICES LLC</t>
  </si>
  <si>
    <t>9284516374</t>
  </si>
  <si>
    <t>MCA HILLSIDE LLC</t>
  </si>
  <si>
    <t>B-07084</t>
  </si>
  <si>
    <t>Residential Addition and Remodel</t>
  </si>
  <si>
    <t>70  TONTO RD</t>
  </si>
  <si>
    <t>RJWC DEVELOPMENT LLC</t>
  </si>
  <si>
    <t>9493088377</t>
  </si>
  <si>
    <t>40103013</t>
  </si>
  <si>
    <t>RELATORS</t>
  </si>
  <si>
    <t>B-07083</t>
  </si>
  <si>
    <t>Residential Photovoltaic System/7.60KW</t>
  </si>
  <si>
    <t>2175  CORRAL RD</t>
  </si>
  <si>
    <t>ICON POWER</t>
  </si>
  <si>
    <t>8887773766</t>
  </si>
  <si>
    <t>40822138</t>
  </si>
  <si>
    <t>FORSYTHE</t>
  </si>
  <si>
    <t>B-07020</t>
  </si>
  <si>
    <t>Residential Addition: GAS BACKUP GENERATROR</t>
  </si>
  <si>
    <t>3385  LIZARD HEAD LN</t>
  </si>
  <si>
    <t>MONARCA ELECTRIC</t>
  </si>
  <si>
    <t>9282749165</t>
  </si>
  <si>
    <t>40822028</t>
  </si>
  <si>
    <t>LAGO PROPERTIES LLC</t>
  </si>
  <si>
    <t>B-06642</t>
  </si>
  <si>
    <t>Residential Remodel ADD VESTIBULE</t>
  </si>
  <si>
    <t>174  JUNIPER TRL</t>
  </si>
  <si>
    <t>PHELPS PRECISION INNOVATIONS LCC</t>
  </si>
  <si>
    <t>9286133586</t>
  </si>
  <si>
    <t>40160015</t>
  </si>
  <si>
    <t>DELLACROCE \ RUIZ \ DEGRAW</t>
  </si>
  <si>
    <t>11/20/2023</t>
  </si>
  <si>
    <t>9/12/2023</t>
  </si>
  <si>
    <t>B-06643</t>
  </si>
  <si>
    <t>Residential Remodel - After the Fact - BATHROOM AND WINDOW CHANGE</t>
  </si>
  <si>
    <t>4/22/2024</t>
  </si>
  <si>
    <t>B-07070</t>
  </si>
  <si>
    <t>HVAC</t>
  </si>
  <si>
    <t>60  HILLSIDE CT</t>
  </si>
  <si>
    <t>FISCOR</t>
  </si>
  <si>
    <t>9283004002</t>
  </si>
  <si>
    <t>40811106</t>
  </si>
  <si>
    <t>KIRSHNER</t>
  </si>
  <si>
    <t>B-06667</t>
  </si>
  <si>
    <t>Residential Remodel/INTERIOR REMODEL</t>
  </si>
  <si>
    <t>500  OAK CREEK CLIFFS DR</t>
  </si>
  <si>
    <t>WYATT CONSTRUCTION LLC</t>
  </si>
  <si>
    <t>4065448606</t>
  </si>
  <si>
    <t>40129012A</t>
  </si>
  <si>
    <t>BRECHTEL &amp; MURTAUGH</t>
  </si>
  <si>
    <t>12/19/2023</t>
  </si>
  <si>
    <t>9/21/2023</t>
  </si>
  <si>
    <t>B-06853</t>
  </si>
  <si>
    <t>Residential Remodel  Addition - DEMO EXISTING WALLS IN KITCHEN, DOWNSTAIRS BATHROOM/ALL HVAC &amp; ADD MINI SPLITS/ADD BEAM IN LIVING ROOM AND WET BAR/ ADD FRONT WALKWAY ROOM</t>
  </si>
  <si>
    <t>45  SHOTGUN DR</t>
  </si>
  <si>
    <t>40806067</t>
  </si>
  <si>
    <t>BASECAMP SEDONA LLC</t>
  </si>
  <si>
    <t>1/25/2024</t>
  </si>
  <si>
    <t>B-06005</t>
  </si>
  <si>
    <t>Manufactured Home/REMOVE AND REPLACE MANUFACTURED HOME</t>
  </si>
  <si>
    <t>CofC</t>
  </si>
  <si>
    <t>WESTGATE HOMES &amp; RV'S</t>
  </si>
  <si>
    <t>6235462045</t>
  </si>
  <si>
    <t>12/5/2022</t>
  </si>
  <si>
    <t>9/21/2022</t>
  </si>
  <si>
    <t>B-06611</t>
  </si>
  <si>
    <t>Tenant Improvement BUILD OUT EXISTING INTERIOR FOR FOOD PREP AREA</t>
  </si>
  <si>
    <t>725  SR 179</t>
  </si>
  <si>
    <t>NSI CONSTRUCTION LLC</t>
  </si>
  <si>
    <t>9288219954</t>
  </si>
  <si>
    <t>40122034B</t>
  </si>
  <si>
    <t>LADA SEDONA LP</t>
  </si>
  <si>
    <t>8/28/2023</t>
  </si>
  <si>
    <t>B-06339</t>
  </si>
  <si>
    <t>Residential Photovoltaic System/19.75KW-</t>
  </si>
  <si>
    <t>Expired</t>
  </si>
  <si>
    <t>164  BRISTLECONE PINES RD</t>
  </si>
  <si>
    <t>LUMIO HOLDINGS, INC</t>
  </si>
  <si>
    <t>8019154853</t>
  </si>
  <si>
    <t>40811391</t>
  </si>
  <si>
    <t>LOUGHNANE</t>
  </si>
  <si>
    <t>3/23/2023</t>
  </si>
  <si>
    <t>B-07091</t>
  </si>
  <si>
    <t>Residential  Remodel/ENLARGE WINDOW OPENING AND INSTALL NEW BIFOLD WINDOW</t>
  </si>
  <si>
    <t>205  GROUNDS DR</t>
  </si>
  <si>
    <t>INSPIRED CREATIONS CARPENTRY</t>
  </si>
  <si>
    <t>40825006A</t>
  </si>
  <si>
    <t>BHATT/KHUSHALI SHAH</t>
  </si>
  <si>
    <t>B-06517</t>
  </si>
  <si>
    <t>2 Spas</t>
  </si>
  <si>
    <t>55  NEW CASTLE LN</t>
  </si>
  <si>
    <t>HOMESTEAD BUILDERS LLC</t>
  </si>
  <si>
    <t>4804490212</t>
  </si>
  <si>
    <t>40121068</t>
  </si>
  <si>
    <t>V &amp; M REAL ESTAT LLC</t>
  </si>
  <si>
    <t>1/3/2024</t>
  </si>
  <si>
    <t>7/6/2023</t>
  </si>
  <si>
    <t>B-07093</t>
  </si>
  <si>
    <t>90  JUNIPER DR</t>
  </si>
  <si>
    <t>40811047</t>
  </si>
  <si>
    <t>SPINNER</t>
  </si>
  <si>
    <t>B-06633</t>
  </si>
  <si>
    <t>Residential Remodel EXISTING SPACE INTO GUEST CASITA</t>
  </si>
  <si>
    <t>325   NAVAJO TRL</t>
  </si>
  <si>
    <t>GUERIN &amp; SONS CONSTRUCTION LLC</t>
  </si>
  <si>
    <t>6026632381</t>
  </si>
  <si>
    <t>40101020</t>
  </si>
  <si>
    <t>RHODES</t>
  </si>
  <si>
    <t>1/9/2024</t>
  </si>
  <si>
    <t>9/11/2023</t>
  </si>
  <si>
    <t>B-07063</t>
  </si>
  <si>
    <t>Commercial Remodel/RENOVATION OF THE LOBBY</t>
  </si>
  <si>
    <t>95  ARROYO PINON DR</t>
  </si>
  <si>
    <t>CHANEN CONSTRUCTION COMPANY INC</t>
  </si>
  <si>
    <t>6022663600</t>
  </si>
  <si>
    <t>40811083A</t>
  </si>
  <si>
    <t>CCCS SEDONA LLC</t>
  </si>
  <si>
    <t>B-06870</t>
  </si>
  <si>
    <t>47  EAGLE LANE</t>
  </si>
  <si>
    <t>RIFE DEVELOPMENT LLC</t>
  </si>
  <si>
    <t>4807343999</t>
  </si>
  <si>
    <t>40153040D</t>
  </si>
  <si>
    <t>PASSION LLC</t>
  </si>
  <si>
    <t>2/5/2024</t>
  </si>
  <si>
    <t>B-06876</t>
  </si>
  <si>
    <t>Residential Photovoltaic System/4.92 KW</t>
  </si>
  <si>
    <t>270  HARMONY DR</t>
  </si>
  <si>
    <t>REIMAGINE ROOFING LLC</t>
  </si>
  <si>
    <t>4806913171</t>
  </si>
  <si>
    <t>40803061</t>
  </si>
  <si>
    <t>DIBELER</t>
  </si>
  <si>
    <t>2/12/2024</t>
  </si>
  <si>
    <t>B-06928</t>
  </si>
  <si>
    <t>Residential Photovoltaic System/16.58 KW</t>
  </si>
  <si>
    <t>600  NORBIE RD</t>
  </si>
  <si>
    <t>APOLLO SOLAR LLC DBA: SIMPLE SOLAR</t>
  </si>
  <si>
    <t>6027435371</t>
  </si>
  <si>
    <t>40114076G</t>
  </si>
  <si>
    <t>ATKINSON</t>
  </si>
  <si>
    <t>5/20/2024</t>
  </si>
  <si>
    <t>3/13/2024</t>
  </si>
  <si>
    <t>B-07030</t>
  </si>
  <si>
    <t>175   VALLEY VIEW DR</t>
  </si>
  <si>
    <t>ULTRA MAGA LLC</t>
  </si>
  <si>
    <t>6026979448</t>
  </si>
  <si>
    <t>40826227</t>
  </si>
  <si>
    <t>SNYDER</t>
  </si>
  <si>
    <t>5/15/2024</t>
  </si>
  <si>
    <t>B-06686</t>
  </si>
  <si>
    <t>Residential Remodel CHANGE OF USE/REMODEL</t>
  </si>
  <si>
    <t>65  DEER TRL DR</t>
  </si>
  <si>
    <t>H2O Contracting LLC</t>
  </si>
  <si>
    <t>6026062885</t>
  </si>
  <si>
    <t>40828001</t>
  </si>
  <si>
    <t>SNIPE BITE LLC</t>
  </si>
  <si>
    <t>10/2/2023</t>
  </si>
  <si>
    <t>B-06839</t>
  </si>
  <si>
    <t>Residential  Remodel/REMODEL A PORTION OF THE EXISTING DETACHED GARAGE TO HABITABLE SPACE</t>
  </si>
  <si>
    <t>350  NAVAJO TRL</t>
  </si>
  <si>
    <t>MERKABAH HOME SERVICES LLC</t>
  </si>
  <si>
    <t>9283252525</t>
  </si>
  <si>
    <t>40101018</t>
  </si>
  <si>
    <t>YANNELLI</t>
  </si>
  <si>
    <t>B-07082</t>
  </si>
  <si>
    <t>Commercial Addition - UPGRADE EQUIPTMENT ON ROOF TOP CELLULAR SITE</t>
  </si>
  <si>
    <t>254 W SR 89A</t>
  </si>
  <si>
    <t>BETACOM INC</t>
  </si>
  <si>
    <t>6026948015</t>
  </si>
  <si>
    <t>40112001E</t>
  </si>
  <si>
    <t>TMOBILE</t>
  </si>
  <si>
    <t>B-07098</t>
  </si>
  <si>
    <t>Residential Addition/CASITA</t>
  </si>
  <si>
    <t>56   BLACKHAWK LN</t>
  </si>
  <si>
    <t>CHASING BIRDS LLC</t>
  </si>
  <si>
    <t>40126003D</t>
  </si>
  <si>
    <t>DIXON IRREVOCABLE TRUST</t>
  </si>
  <si>
    <t>Commercial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</si>
</sst>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"/>
  <sheetViews>
    <sheetView tabSelected="1" topLeftCell="A71" workbookViewId="0">
      <selection activeCell="L119" sqref="L119:L131"/>
    </sheetView>
  </sheetViews>
  <sheetFormatPr defaultRowHeight="15" x14ac:dyDescent="0.2"/>
  <cols>
    <col min="2" max="2" width="24.85546875" customWidth="1"/>
    <col min="4" max="4" width="16.85546875" customWidth="1"/>
    <col min="5" max="5" width="26.85546875" customWidth="1"/>
    <col min="8" max="8" width="12.28515625" customWidth="1"/>
    <col min="12" max="12" width="11.140625" style="3" bestFit="1" customWidth="1"/>
  </cols>
  <sheetData>
    <row r="1" spans="1:15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 ht="12.75" x14ac:dyDescent="0.2">
      <c r="A2" t="s">
        <v>192</v>
      </c>
      <c r="B2" t="s">
        <v>193</v>
      </c>
      <c r="C2" t="s">
        <v>98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199</v>
      </c>
      <c r="K2" t="s">
        <v>25</v>
      </c>
      <c r="L2" s="3">
        <v>900000</v>
      </c>
      <c r="M2" t="s">
        <v>26</v>
      </c>
      <c r="N2" t="s">
        <v>200</v>
      </c>
      <c r="O2" t="s">
        <v>193</v>
      </c>
    </row>
    <row r="3" spans="1:15" ht="12.75" x14ac:dyDescent="0.2">
      <c r="A3" t="s">
        <v>380</v>
      </c>
      <c r="B3" t="s">
        <v>193</v>
      </c>
      <c r="C3" t="s">
        <v>17</v>
      </c>
      <c r="D3" t="s">
        <v>381</v>
      </c>
      <c r="E3" t="s">
        <v>382</v>
      </c>
      <c r="F3" t="s">
        <v>383</v>
      </c>
      <c r="G3" t="s">
        <v>384</v>
      </c>
      <c r="H3" t="s">
        <v>385</v>
      </c>
      <c r="I3" t="s">
        <v>199</v>
      </c>
      <c r="J3" t="s">
        <v>386</v>
      </c>
      <c r="K3" t="s">
        <v>25</v>
      </c>
      <c r="L3" s="3">
        <v>1200000</v>
      </c>
      <c r="M3" t="s">
        <v>26</v>
      </c>
      <c r="N3" t="s">
        <v>200</v>
      </c>
      <c r="O3" t="s">
        <v>193</v>
      </c>
    </row>
    <row r="4" spans="1:15" ht="12.75" x14ac:dyDescent="0.2">
      <c r="A4" t="s">
        <v>419</v>
      </c>
      <c r="B4" t="s">
        <v>193</v>
      </c>
      <c r="C4" t="s">
        <v>17</v>
      </c>
      <c r="D4" t="s">
        <v>420</v>
      </c>
      <c r="E4" t="s">
        <v>416</v>
      </c>
      <c r="F4" t="s">
        <v>25</v>
      </c>
      <c r="G4" t="s">
        <v>421</v>
      </c>
      <c r="H4" t="s">
        <v>422</v>
      </c>
      <c r="I4" t="s">
        <v>70</v>
      </c>
      <c r="J4" t="s">
        <v>423</v>
      </c>
      <c r="K4" t="s">
        <v>25</v>
      </c>
      <c r="L4" s="3">
        <v>500000</v>
      </c>
      <c r="M4" t="s">
        <v>26</v>
      </c>
      <c r="N4" t="s">
        <v>200</v>
      </c>
      <c r="O4" t="s">
        <v>193</v>
      </c>
    </row>
    <row r="5" spans="1:15" ht="12.75" x14ac:dyDescent="0.2">
      <c r="A5" t="s">
        <v>557</v>
      </c>
      <c r="B5" t="s">
        <v>193</v>
      </c>
      <c r="C5" t="s">
        <v>17</v>
      </c>
      <c r="D5" t="s">
        <v>558</v>
      </c>
      <c r="E5" t="s">
        <v>559</v>
      </c>
      <c r="F5" t="s">
        <v>560</v>
      </c>
      <c r="G5" t="s">
        <v>561</v>
      </c>
      <c r="H5" t="s">
        <v>562</v>
      </c>
      <c r="I5" t="s">
        <v>121</v>
      </c>
      <c r="J5" t="s">
        <v>563</v>
      </c>
      <c r="K5" t="s">
        <v>25</v>
      </c>
      <c r="L5" s="3">
        <v>1200000</v>
      </c>
      <c r="M5" t="s">
        <v>26</v>
      </c>
      <c r="N5" t="s">
        <v>200</v>
      </c>
      <c r="O5" t="s">
        <v>193</v>
      </c>
    </row>
    <row r="6" spans="1:15" ht="12.75" x14ac:dyDescent="0.2">
      <c r="L6" s="3">
        <f>SUM(L2:L5)</f>
        <v>3800000</v>
      </c>
    </row>
    <row r="7" spans="1:15" ht="12.75" x14ac:dyDescent="0.2"/>
    <row r="8" spans="1:15" ht="12.75" x14ac:dyDescent="0.2">
      <c r="A8" t="s">
        <v>235</v>
      </c>
      <c r="B8" t="s">
        <v>236</v>
      </c>
      <c r="C8" t="s">
        <v>34</v>
      </c>
      <c r="D8" t="s">
        <v>237</v>
      </c>
      <c r="E8" t="s">
        <v>238</v>
      </c>
      <c r="F8" t="s">
        <v>239</v>
      </c>
      <c r="G8" t="s">
        <v>240</v>
      </c>
      <c r="H8" t="s">
        <v>241</v>
      </c>
      <c r="I8" t="s">
        <v>242</v>
      </c>
      <c r="J8" t="s">
        <v>243</v>
      </c>
      <c r="K8" t="s">
        <v>39</v>
      </c>
      <c r="L8" s="3">
        <v>6000</v>
      </c>
      <c r="M8" t="s">
        <v>26</v>
      </c>
      <c r="N8" t="s">
        <v>79</v>
      </c>
      <c r="O8" t="s">
        <v>236</v>
      </c>
    </row>
    <row r="9" spans="1:15" ht="12.75" x14ac:dyDescent="0.2">
      <c r="A9" t="s">
        <v>361</v>
      </c>
      <c r="B9" t="s">
        <v>362</v>
      </c>
      <c r="C9" t="s">
        <v>98</v>
      </c>
      <c r="D9" t="s">
        <v>363</v>
      </c>
      <c r="E9" t="s">
        <v>356</v>
      </c>
      <c r="F9" t="s">
        <v>357</v>
      </c>
      <c r="G9" t="s">
        <v>364</v>
      </c>
      <c r="H9" t="s">
        <v>365</v>
      </c>
      <c r="I9" t="s">
        <v>168</v>
      </c>
      <c r="J9" t="s">
        <v>168</v>
      </c>
      <c r="K9" t="s">
        <v>25</v>
      </c>
      <c r="L9" s="3">
        <v>60000</v>
      </c>
      <c r="M9" t="s">
        <v>26</v>
      </c>
      <c r="N9" t="s">
        <v>79</v>
      </c>
      <c r="O9" t="s">
        <v>362</v>
      </c>
    </row>
    <row r="10" spans="1:15" ht="12.75" x14ac:dyDescent="0.2">
      <c r="A10" t="s">
        <v>528</v>
      </c>
      <c r="B10" t="s">
        <v>529</v>
      </c>
      <c r="C10" t="s">
        <v>34</v>
      </c>
      <c r="D10" t="s">
        <v>530</v>
      </c>
      <c r="E10" t="s">
        <v>531</v>
      </c>
      <c r="F10" t="s">
        <v>532</v>
      </c>
      <c r="G10" t="s">
        <v>533</v>
      </c>
      <c r="H10" t="s">
        <v>534</v>
      </c>
      <c r="I10" t="s">
        <v>535</v>
      </c>
      <c r="J10" t="s">
        <v>536</v>
      </c>
      <c r="K10" t="s">
        <v>23</v>
      </c>
      <c r="L10" s="3">
        <v>350</v>
      </c>
      <c r="M10" t="s">
        <v>26</v>
      </c>
      <c r="N10" t="s">
        <v>79</v>
      </c>
      <c r="O10" t="s">
        <v>529</v>
      </c>
    </row>
    <row r="11" spans="1:15" ht="12.75" x14ac:dyDescent="0.2">
      <c r="L11" s="3">
        <f>SUM(L8:L10)</f>
        <v>66350</v>
      </c>
    </row>
    <row r="12" spans="1:15" ht="12.75" x14ac:dyDescent="0.2"/>
    <row r="13" spans="1:15" ht="12.75" x14ac:dyDescent="0.2">
      <c r="A13" t="s">
        <v>15</v>
      </c>
      <c r="B13" t="s">
        <v>16</v>
      </c>
      <c r="C13" t="s">
        <v>17</v>
      </c>
      <c r="D13" t="s">
        <v>18</v>
      </c>
      <c r="E13" t="s">
        <v>19</v>
      </c>
      <c r="F13" t="s">
        <v>20</v>
      </c>
      <c r="G13" t="s">
        <v>21</v>
      </c>
      <c r="H13" t="s">
        <v>22</v>
      </c>
      <c r="I13" t="s">
        <v>23</v>
      </c>
      <c r="J13" t="s">
        <v>24</v>
      </c>
      <c r="K13" t="s">
        <v>25</v>
      </c>
      <c r="L13" s="3">
        <v>7750</v>
      </c>
      <c r="M13" t="s">
        <v>26</v>
      </c>
      <c r="N13" t="s">
        <v>27</v>
      </c>
      <c r="O13" t="s">
        <v>16</v>
      </c>
    </row>
    <row r="14" spans="1:15" ht="12.75" x14ac:dyDescent="0.2">
      <c r="A14" t="s">
        <v>28</v>
      </c>
      <c r="B14" t="s">
        <v>29</v>
      </c>
      <c r="C14" t="s">
        <v>17</v>
      </c>
      <c r="D14" t="s">
        <v>30</v>
      </c>
      <c r="E14" t="s">
        <v>19</v>
      </c>
      <c r="F14" t="s">
        <v>20</v>
      </c>
      <c r="G14" t="s">
        <v>31</v>
      </c>
      <c r="H14" t="s">
        <v>22</v>
      </c>
      <c r="I14" t="s">
        <v>23</v>
      </c>
      <c r="J14" t="s">
        <v>24</v>
      </c>
      <c r="K14" t="s">
        <v>25</v>
      </c>
      <c r="L14" s="3">
        <v>7750</v>
      </c>
      <c r="M14" t="s">
        <v>26</v>
      </c>
      <c r="N14" t="s">
        <v>27</v>
      </c>
      <c r="O14" t="s">
        <v>29</v>
      </c>
    </row>
    <row r="15" spans="1:15" ht="12.75" x14ac:dyDescent="0.2">
      <c r="A15" t="s">
        <v>144</v>
      </c>
      <c r="B15" t="s">
        <v>145</v>
      </c>
      <c r="C15" t="s">
        <v>98</v>
      </c>
      <c r="D15" t="s">
        <v>146</v>
      </c>
      <c r="E15" t="s">
        <v>100</v>
      </c>
      <c r="F15" t="s">
        <v>25</v>
      </c>
      <c r="G15" t="s">
        <v>147</v>
      </c>
      <c r="H15" t="s">
        <v>148</v>
      </c>
      <c r="I15" t="s">
        <v>49</v>
      </c>
      <c r="J15" t="s">
        <v>49</v>
      </c>
      <c r="K15" t="s">
        <v>25</v>
      </c>
      <c r="L15" s="3">
        <v>10000</v>
      </c>
      <c r="M15" t="s">
        <v>26</v>
      </c>
      <c r="N15" t="s">
        <v>27</v>
      </c>
      <c r="O15" t="s">
        <v>145</v>
      </c>
    </row>
    <row r="16" spans="1:15" ht="12.75" x14ac:dyDescent="0.2">
      <c r="A16" t="s">
        <v>149</v>
      </c>
      <c r="B16" t="s">
        <v>150</v>
      </c>
      <c r="C16" t="s">
        <v>17</v>
      </c>
      <c r="D16" t="s">
        <v>151</v>
      </c>
      <c r="E16" t="s">
        <v>100</v>
      </c>
      <c r="F16" t="s">
        <v>25</v>
      </c>
      <c r="G16" t="s">
        <v>152</v>
      </c>
      <c r="H16" t="s">
        <v>153</v>
      </c>
      <c r="I16" t="s">
        <v>154</v>
      </c>
      <c r="J16" t="s">
        <v>155</v>
      </c>
      <c r="K16" t="s">
        <v>25</v>
      </c>
      <c r="L16" s="3">
        <v>60000</v>
      </c>
      <c r="M16" t="s">
        <v>26</v>
      </c>
      <c r="N16" t="s">
        <v>27</v>
      </c>
      <c r="O16" t="s">
        <v>150</v>
      </c>
    </row>
    <row r="17" spans="1:15" ht="12.75" x14ac:dyDescent="0.2">
      <c r="A17" t="s">
        <v>225</v>
      </c>
      <c r="B17" t="s">
        <v>226</v>
      </c>
      <c r="C17" t="s">
        <v>34</v>
      </c>
      <c r="D17" t="s">
        <v>227</v>
      </c>
      <c r="E17" t="s">
        <v>228</v>
      </c>
      <c r="F17" t="s">
        <v>229</v>
      </c>
      <c r="G17" t="s">
        <v>230</v>
      </c>
      <c r="H17" t="s">
        <v>231</v>
      </c>
      <c r="I17" t="s">
        <v>232</v>
      </c>
      <c r="J17" t="s">
        <v>233</v>
      </c>
      <c r="K17" t="s">
        <v>234</v>
      </c>
      <c r="L17" s="3">
        <v>45000</v>
      </c>
      <c r="M17" t="s">
        <v>26</v>
      </c>
      <c r="N17" t="s">
        <v>27</v>
      </c>
      <c r="O17" t="s">
        <v>226</v>
      </c>
    </row>
    <row r="18" spans="1:15" ht="12.75" x14ac:dyDescent="0.2">
      <c r="A18" t="s">
        <v>353</v>
      </c>
      <c r="B18" t="s">
        <v>354</v>
      </c>
      <c r="C18" t="s">
        <v>17</v>
      </c>
      <c r="D18" t="s">
        <v>355</v>
      </c>
      <c r="E18" t="s">
        <v>356</v>
      </c>
      <c r="F18" t="s">
        <v>357</v>
      </c>
      <c r="G18" t="s">
        <v>358</v>
      </c>
      <c r="H18" t="s">
        <v>359</v>
      </c>
      <c r="I18" t="s">
        <v>176</v>
      </c>
      <c r="J18" t="s">
        <v>360</v>
      </c>
      <c r="K18" t="s">
        <v>25</v>
      </c>
      <c r="L18" s="3">
        <v>40000</v>
      </c>
      <c r="M18" t="s">
        <v>26</v>
      </c>
      <c r="N18" t="s">
        <v>27</v>
      </c>
      <c r="O18" t="s">
        <v>354</v>
      </c>
    </row>
    <row r="19" spans="1:15" ht="12.75" x14ac:dyDescent="0.2">
      <c r="A19" t="s">
        <v>443</v>
      </c>
      <c r="B19" t="s">
        <v>444</v>
      </c>
      <c r="C19" t="s">
        <v>98</v>
      </c>
      <c r="D19" t="s">
        <v>445</v>
      </c>
      <c r="E19" t="s">
        <v>446</v>
      </c>
      <c r="F19" t="s">
        <v>447</v>
      </c>
      <c r="G19" t="s">
        <v>448</v>
      </c>
      <c r="H19" t="s">
        <v>449</v>
      </c>
      <c r="I19" t="s">
        <v>224</v>
      </c>
      <c r="J19" t="s">
        <v>224</v>
      </c>
      <c r="K19" t="s">
        <v>25</v>
      </c>
      <c r="L19" s="3">
        <v>70000</v>
      </c>
      <c r="M19" t="s">
        <v>26</v>
      </c>
      <c r="N19" t="s">
        <v>27</v>
      </c>
      <c r="O19" t="s">
        <v>444</v>
      </c>
    </row>
    <row r="20" spans="1:15" ht="12.75" x14ac:dyDescent="0.2">
      <c r="A20" t="s">
        <v>464</v>
      </c>
      <c r="B20" t="s">
        <v>465</v>
      </c>
      <c r="C20" t="s">
        <v>34</v>
      </c>
      <c r="D20" t="s">
        <v>466</v>
      </c>
      <c r="E20" t="s">
        <v>467</v>
      </c>
      <c r="F20" t="s">
        <v>468</v>
      </c>
      <c r="G20" t="s">
        <v>469</v>
      </c>
      <c r="H20" t="s">
        <v>470</v>
      </c>
      <c r="I20" t="s">
        <v>471</v>
      </c>
      <c r="J20" t="s">
        <v>472</v>
      </c>
      <c r="K20" t="s">
        <v>23</v>
      </c>
      <c r="L20" s="3">
        <v>12000</v>
      </c>
      <c r="M20" t="s">
        <v>26</v>
      </c>
      <c r="N20" t="s">
        <v>27</v>
      </c>
      <c r="O20" t="s">
        <v>465</v>
      </c>
    </row>
    <row r="21" spans="1:15" ht="12.75" x14ac:dyDescent="0.2">
      <c r="A21" t="s">
        <v>473</v>
      </c>
      <c r="B21" t="s">
        <v>474</v>
      </c>
      <c r="C21" t="s">
        <v>34</v>
      </c>
      <c r="D21" t="s">
        <v>466</v>
      </c>
      <c r="E21" t="s">
        <v>467</v>
      </c>
      <c r="F21" t="s">
        <v>468</v>
      </c>
      <c r="G21" t="s">
        <v>469</v>
      </c>
      <c r="H21" t="s">
        <v>470</v>
      </c>
      <c r="I21" t="s">
        <v>475</v>
      </c>
      <c r="J21" t="s">
        <v>472</v>
      </c>
      <c r="K21" t="s">
        <v>168</v>
      </c>
      <c r="L21" s="3">
        <v>5000</v>
      </c>
      <c r="M21" t="s">
        <v>26</v>
      </c>
      <c r="N21" t="s">
        <v>27</v>
      </c>
      <c r="O21" t="s">
        <v>474</v>
      </c>
    </row>
    <row r="22" spans="1:15" ht="12.75" x14ac:dyDescent="0.2">
      <c r="A22" t="s">
        <v>483</v>
      </c>
      <c r="B22" t="s">
        <v>484</v>
      </c>
      <c r="C22" t="s">
        <v>34</v>
      </c>
      <c r="D22" t="s">
        <v>485</v>
      </c>
      <c r="E22" t="s">
        <v>486</v>
      </c>
      <c r="F22" t="s">
        <v>487</v>
      </c>
      <c r="G22" t="s">
        <v>488</v>
      </c>
      <c r="H22" t="s">
        <v>489</v>
      </c>
      <c r="I22" t="s">
        <v>490</v>
      </c>
      <c r="J22" t="s">
        <v>491</v>
      </c>
      <c r="K22" t="s">
        <v>224</v>
      </c>
      <c r="L22" s="3">
        <v>50000</v>
      </c>
      <c r="M22" t="s">
        <v>26</v>
      </c>
      <c r="N22" t="s">
        <v>27</v>
      </c>
      <c r="O22" t="s">
        <v>484</v>
      </c>
    </row>
    <row r="23" spans="1:15" ht="12.75" x14ac:dyDescent="0.2">
      <c r="A23" t="s">
        <v>541</v>
      </c>
      <c r="B23" t="s">
        <v>542</v>
      </c>
      <c r="C23" t="s">
        <v>34</v>
      </c>
      <c r="D23" t="s">
        <v>543</v>
      </c>
      <c r="E23" t="s">
        <v>544</v>
      </c>
      <c r="F23" t="s">
        <v>545</v>
      </c>
      <c r="G23" t="s">
        <v>546</v>
      </c>
      <c r="H23" t="s">
        <v>547</v>
      </c>
      <c r="I23" t="s">
        <v>548</v>
      </c>
      <c r="J23" t="s">
        <v>549</v>
      </c>
      <c r="K23" t="s">
        <v>176</v>
      </c>
      <c r="L23" s="3">
        <v>75000</v>
      </c>
      <c r="M23" t="s">
        <v>26</v>
      </c>
      <c r="N23" t="s">
        <v>27</v>
      </c>
      <c r="O23" t="s">
        <v>542</v>
      </c>
    </row>
    <row r="24" spans="1:15" ht="12.75" x14ac:dyDescent="0.2">
      <c r="A24" t="s">
        <v>596</v>
      </c>
      <c r="B24" t="s">
        <v>597</v>
      </c>
      <c r="C24" t="s">
        <v>17</v>
      </c>
      <c r="D24" t="s">
        <v>598</v>
      </c>
      <c r="E24" t="s">
        <v>599</v>
      </c>
      <c r="F24" t="s">
        <v>600</v>
      </c>
      <c r="G24" t="s">
        <v>601</v>
      </c>
      <c r="H24" t="s">
        <v>602</v>
      </c>
      <c r="I24" t="s">
        <v>168</v>
      </c>
      <c r="J24" t="s">
        <v>386</v>
      </c>
      <c r="K24" t="s">
        <v>25</v>
      </c>
      <c r="L24" s="3">
        <v>25000</v>
      </c>
      <c r="M24" t="s">
        <v>26</v>
      </c>
      <c r="N24" t="s">
        <v>27</v>
      </c>
      <c r="O24" t="s">
        <v>597</v>
      </c>
    </row>
    <row r="25" spans="1:15" ht="12.75" x14ac:dyDescent="0.2">
      <c r="A25" t="s">
        <v>610</v>
      </c>
      <c r="B25" t="s">
        <v>611</v>
      </c>
      <c r="C25" t="s">
        <v>98</v>
      </c>
      <c r="D25" t="s">
        <v>612</v>
      </c>
      <c r="E25" t="s">
        <v>613</v>
      </c>
      <c r="F25" t="s">
        <v>25</v>
      </c>
      <c r="G25" t="s">
        <v>614</v>
      </c>
      <c r="H25" t="s">
        <v>615</v>
      </c>
      <c r="I25" t="s">
        <v>49</v>
      </c>
      <c r="J25" t="s">
        <v>49</v>
      </c>
      <c r="K25" t="s">
        <v>25</v>
      </c>
      <c r="L25" s="3">
        <v>500000</v>
      </c>
      <c r="M25" t="s">
        <v>26</v>
      </c>
      <c r="N25" t="s">
        <v>27</v>
      </c>
      <c r="O25" t="s">
        <v>611</v>
      </c>
    </row>
    <row r="26" spans="1:15" ht="12.75" x14ac:dyDescent="0.2">
      <c r="L26" s="3">
        <f>SUM(L13:L25)</f>
        <v>907500</v>
      </c>
    </row>
    <row r="27" spans="1:15" ht="12.75" x14ac:dyDescent="0.2"/>
    <row r="28" spans="1:15" ht="12.75" x14ac:dyDescent="0.2">
      <c r="A28" t="s">
        <v>572</v>
      </c>
      <c r="B28" t="s">
        <v>573</v>
      </c>
      <c r="C28" t="s">
        <v>34</v>
      </c>
      <c r="D28" t="s">
        <v>574</v>
      </c>
      <c r="E28" t="s">
        <v>575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39</v>
      </c>
      <c r="L28" s="3">
        <v>42500</v>
      </c>
      <c r="M28" t="s">
        <v>26</v>
      </c>
      <c r="N28" t="s">
        <v>436</v>
      </c>
      <c r="O28" t="s">
        <v>573</v>
      </c>
    </row>
    <row r="29" spans="1:15" ht="12.75" x14ac:dyDescent="0.2"/>
    <row r="30" spans="1:15" ht="12.75" x14ac:dyDescent="0.2"/>
    <row r="31" spans="1:15" ht="12.75" x14ac:dyDescent="0.2">
      <c r="A31" t="s">
        <v>424</v>
      </c>
      <c r="B31" t="s">
        <v>425</v>
      </c>
      <c r="C31" t="s">
        <v>98</v>
      </c>
      <c r="D31" t="s">
        <v>426</v>
      </c>
      <c r="E31" t="s">
        <v>416</v>
      </c>
      <c r="F31" t="s">
        <v>25</v>
      </c>
      <c r="G31" t="s">
        <v>427</v>
      </c>
      <c r="H31" t="s">
        <v>207</v>
      </c>
      <c r="I31" t="s">
        <v>154</v>
      </c>
      <c r="J31" t="s">
        <v>154</v>
      </c>
      <c r="K31" t="s">
        <v>25</v>
      </c>
      <c r="L31" s="3">
        <v>12000</v>
      </c>
      <c r="M31" t="s">
        <v>26</v>
      </c>
      <c r="N31" t="s">
        <v>428</v>
      </c>
      <c r="O31" t="s">
        <v>425</v>
      </c>
    </row>
    <row r="32" spans="1:15" ht="12.75" x14ac:dyDescent="0.2">
      <c r="A32" t="s">
        <v>437</v>
      </c>
      <c r="B32" t="s">
        <v>438</v>
      </c>
      <c r="C32" t="s">
        <v>98</v>
      </c>
      <c r="D32" t="s">
        <v>439</v>
      </c>
      <c r="E32" t="s">
        <v>440</v>
      </c>
      <c r="F32" t="s">
        <v>441</v>
      </c>
      <c r="G32" t="s">
        <v>337</v>
      </c>
      <c r="H32" t="s">
        <v>442</v>
      </c>
      <c r="I32" t="s">
        <v>70</v>
      </c>
      <c r="J32" t="s">
        <v>70</v>
      </c>
      <c r="K32" t="s">
        <v>25</v>
      </c>
      <c r="L32" s="3">
        <v>50000</v>
      </c>
      <c r="M32" t="s">
        <v>26</v>
      </c>
      <c r="N32" t="s">
        <v>428</v>
      </c>
      <c r="O32" t="s">
        <v>438</v>
      </c>
    </row>
    <row r="33" spans="1:15" ht="12.75" x14ac:dyDescent="0.2">
      <c r="A33" t="s">
        <v>603</v>
      </c>
      <c r="B33" t="s">
        <v>604</v>
      </c>
      <c r="C33" t="s">
        <v>98</v>
      </c>
      <c r="D33" t="s">
        <v>605</v>
      </c>
      <c r="E33" t="s">
        <v>606</v>
      </c>
      <c r="F33" t="s">
        <v>607</v>
      </c>
      <c r="G33" t="s">
        <v>608</v>
      </c>
      <c r="H33" t="s">
        <v>609</v>
      </c>
      <c r="I33" t="s">
        <v>168</v>
      </c>
      <c r="J33" t="s">
        <v>168</v>
      </c>
      <c r="K33" t="s">
        <v>25</v>
      </c>
      <c r="L33" s="3">
        <v>38750</v>
      </c>
      <c r="M33" t="s">
        <v>26</v>
      </c>
      <c r="N33" t="s">
        <v>428</v>
      </c>
      <c r="O33" t="s">
        <v>604</v>
      </c>
    </row>
    <row r="34" spans="1:15" ht="12.75" x14ac:dyDescent="0.2">
      <c r="L34" s="3">
        <f>SUM(L31:L33)</f>
        <v>100750</v>
      </c>
    </row>
    <row r="35" spans="1:15" ht="12.75" x14ac:dyDescent="0.2"/>
    <row r="36" spans="1:15" ht="12.75" x14ac:dyDescent="0.2">
      <c r="A36" t="s">
        <v>201</v>
      </c>
      <c r="B36" s="4" t="s">
        <v>616</v>
      </c>
      <c r="C36" t="s">
        <v>98</v>
      </c>
      <c r="D36" t="s">
        <v>203</v>
      </c>
      <c r="E36" t="s">
        <v>204</v>
      </c>
      <c r="F36" t="s">
        <v>205</v>
      </c>
      <c r="G36" t="s">
        <v>206</v>
      </c>
      <c r="H36" t="s">
        <v>207</v>
      </c>
      <c r="I36" t="s">
        <v>40</v>
      </c>
      <c r="J36" t="s">
        <v>40</v>
      </c>
      <c r="K36" t="s">
        <v>25</v>
      </c>
      <c r="L36" s="3">
        <v>17000000</v>
      </c>
      <c r="M36" t="s">
        <v>26</v>
      </c>
      <c r="N36" t="s">
        <v>208</v>
      </c>
      <c r="O36" t="s">
        <v>202</v>
      </c>
    </row>
    <row r="37" spans="1:15" ht="12.75" x14ac:dyDescent="0.2"/>
    <row r="38" spans="1:15" ht="12.75" x14ac:dyDescent="0.2"/>
    <row r="39" spans="1:15" ht="12.75" x14ac:dyDescent="0.2">
      <c r="A39" t="s">
        <v>281</v>
      </c>
      <c r="B39" t="s">
        <v>282</v>
      </c>
      <c r="C39" t="s">
        <v>98</v>
      </c>
      <c r="D39" t="s">
        <v>283</v>
      </c>
      <c r="E39" t="s">
        <v>284</v>
      </c>
      <c r="F39" t="s">
        <v>285</v>
      </c>
      <c r="G39" t="s">
        <v>286</v>
      </c>
      <c r="H39" t="s">
        <v>287</v>
      </c>
      <c r="I39" t="s">
        <v>103</v>
      </c>
      <c r="J39" t="s">
        <v>103</v>
      </c>
      <c r="K39" t="s">
        <v>25</v>
      </c>
      <c r="L39" s="3">
        <v>45000</v>
      </c>
      <c r="M39" t="s">
        <v>26</v>
      </c>
      <c r="N39" t="s">
        <v>127</v>
      </c>
      <c r="O39" t="s">
        <v>282</v>
      </c>
    </row>
    <row r="40" spans="1:15" ht="12.75" x14ac:dyDescent="0.2">
      <c r="A40" t="s">
        <v>505</v>
      </c>
      <c r="B40" t="s">
        <v>506</v>
      </c>
      <c r="C40" t="s">
        <v>17</v>
      </c>
      <c r="D40" t="s">
        <v>507</v>
      </c>
      <c r="E40" t="s">
        <v>508</v>
      </c>
      <c r="F40" t="s">
        <v>509</v>
      </c>
      <c r="G40" t="s">
        <v>510</v>
      </c>
      <c r="H40" t="s">
        <v>511</v>
      </c>
      <c r="I40" t="s">
        <v>143</v>
      </c>
      <c r="J40" t="s">
        <v>512</v>
      </c>
      <c r="K40" t="s">
        <v>25</v>
      </c>
      <c r="L40" s="3">
        <v>67000</v>
      </c>
      <c r="M40" t="s">
        <v>26</v>
      </c>
      <c r="N40" t="s">
        <v>127</v>
      </c>
      <c r="O40" t="s">
        <v>506</v>
      </c>
    </row>
    <row r="41" spans="1:15" ht="12.75" x14ac:dyDescent="0.2">
      <c r="L41" s="3">
        <f>SUM(L39:L40)</f>
        <v>112000</v>
      </c>
    </row>
    <row r="42" spans="1:15" ht="12.75" x14ac:dyDescent="0.2"/>
    <row r="43" spans="1:15" ht="12.75" x14ac:dyDescent="0.2">
      <c r="A43" t="s">
        <v>334</v>
      </c>
      <c r="B43" t="s">
        <v>335</v>
      </c>
      <c r="C43" t="s">
        <v>98</v>
      </c>
      <c r="D43" t="s">
        <v>336</v>
      </c>
      <c r="E43" t="s">
        <v>298</v>
      </c>
      <c r="F43" t="s">
        <v>25</v>
      </c>
      <c r="G43" t="s">
        <v>337</v>
      </c>
      <c r="H43" t="s">
        <v>338</v>
      </c>
      <c r="I43" t="s">
        <v>61</v>
      </c>
      <c r="J43" t="s">
        <v>61</v>
      </c>
      <c r="K43" t="s">
        <v>25</v>
      </c>
      <c r="M43" t="s">
        <v>26</v>
      </c>
      <c r="N43" t="s">
        <v>301</v>
      </c>
      <c r="O43" t="s">
        <v>335</v>
      </c>
    </row>
    <row r="44" spans="1:15" ht="12.75" x14ac:dyDescent="0.2">
      <c r="A44" t="s">
        <v>339</v>
      </c>
      <c r="B44" t="s">
        <v>340</v>
      </c>
      <c r="C44" t="s">
        <v>64</v>
      </c>
      <c r="D44" t="s">
        <v>341</v>
      </c>
      <c r="E44" t="s">
        <v>298</v>
      </c>
      <c r="F44" t="s">
        <v>25</v>
      </c>
      <c r="G44" t="s">
        <v>342</v>
      </c>
      <c r="H44" t="s">
        <v>343</v>
      </c>
      <c r="I44" t="s">
        <v>199</v>
      </c>
      <c r="J44" t="s">
        <v>39</v>
      </c>
      <c r="K44" t="s">
        <v>61</v>
      </c>
      <c r="M44" t="s">
        <v>26</v>
      </c>
      <c r="N44" t="s">
        <v>301</v>
      </c>
      <c r="O44" t="s">
        <v>340</v>
      </c>
    </row>
    <row r="45" spans="1:15" ht="12.75" x14ac:dyDescent="0.2">
      <c r="A45" t="s">
        <v>344</v>
      </c>
      <c r="B45" t="s">
        <v>345</v>
      </c>
      <c r="C45" t="s">
        <v>64</v>
      </c>
      <c r="D45" t="s">
        <v>346</v>
      </c>
      <c r="E45" t="s">
        <v>298</v>
      </c>
      <c r="F45" t="s">
        <v>25</v>
      </c>
      <c r="G45" t="s">
        <v>342</v>
      </c>
      <c r="H45" t="s">
        <v>347</v>
      </c>
      <c r="I45" t="s">
        <v>168</v>
      </c>
      <c r="J45" t="s">
        <v>39</v>
      </c>
      <c r="K45" t="s">
        <v>61</v>
      </c>
      <c r="M45" t="s">
        <v>26</v>
      </c>
      <c r="N45" t="s">
        <v>301</v>
      </c>
      <c r="O45" t="s">
        <v>345</v>
      </c>
    </row>
    <row r="46" spans="1:15" ht="12.75" x14ac:dyDescent="0.2">
      <c r="A46" t="s">
        <v>348</v>
      </c>
      <c r="B46" t="s">
        <v>349</v>
      </c>
      <c r="C46" t="s">
        <v>17</v>
      </c>
      <c r="D46" t="s">
        <v>350</v>
      </c>
      <c r="E46" t="s">
        <v>298</v>
      </c>
      <c r="F46" t="s">
        <v>25</v>
      </c>
      <c r="G46" t="s">
        <v>351</v>
      </c>
      <c r="H46" t="s">
        <v>352</v>
      </c>
      <c r="I46" t="s">
        <v>61</v>
      </c>
      <c r="J46" t="s">
        <v>40</v>
      </c>
      <c r="K46" t="s">
        <v>25</v>
      </c>
      <c r="M46" t="s">
        <v>26</v>
      </c>
      <c r="N46" t="s">
        <v>301</v>
      </c>
      <c r="O46" t="s">
        <v>349</v>
      </c>
    </row>
    <row r="47" spans="1:15" ht="12.75" x14ac:dyDescent="0.2"/>
    <row r="48" spans="1:15" ht="12.75" x14ac:dyDescent="0.2"/>
    <row r="49" spans="1:15" ht="12.75" x14ac:dyDescent="0.2">
      <c r="A49" t="s">
        <v>244</v>
      </c>
      <c r="B49" t="s">
        <v>245</v>
      </c>
      <c r="C49" t="s">
        <v>34</v>
      </c>
      <c r="D49" t="s">
        <v>237</v>
      </c>
      <c r="E49" t="s">
        <v>238</v>
      </c>
      <c r="F49" t="s">
        <v>239</v>
      </c>
      <c r="G49" t="s">
        <v>240</v>
      </c>
      <c r="H49" t="s">
        <v>241</v>
      </c>
      <c r="I49" t="s">
        <v>246</v>
      </c>
      <c r="J49" t="s">
        <v>243</v>
      </c>
      <c r="K49" t="s">
        <v>39</v>
      </c>
      <c r="L49" s="3">
        <v>1000</v>
      </c>
      <c r="M49" t="s">
        <v>26</v>
      </c>
      <c r="N49" t="s">
        <v>247</v>
      </c>
      <c r="O49" t="s">
        <v>245</v>
      </c>
    </row>
    <row r="50" spans="1:15" ht="12.75" x14ac:dyDescent="0.2"/>
    <row r="51" spans="1:15" ht="12.75" x14ac:dyDescent="0.2"/>
    <row r="52" spans="1:15" ht="12.75" x14ac:dyDescent="0.2">
      <c r="A52" t="s">
        <v>32</v>
      </c>
      <c r="B52" t="s">
        <v>33</v>
      </c>
      <c r="C52" t="s">
        <v>34</v>
      </c>
      <c r="D52" t="s">
        <v>35</v>
      </c>
      <c r="E52" t="s">
        <v>36</v>
      </c>
      <c r="F52" t="s">
        <v>25</v>
      </c>
      <c r="G52" t="s">
        <v>37</v>
      </c>
      <c r="H52" t="s">
        <v>38</v>
      </c>
      <c r="I52" t="s">
        <v>39</v>
      </c>
      <c r="J52" t="s">
        <v>39</v>
      </c>
      <c r="K52" t="s">
        <v>40</v>
      </c>
      <c r="L52" s="3">
        <v>100</v>
      </c>
      <c r="M52" t="s">
        <v>26</v>
      </c>
      <c r="N52" t="s">
        <v>41</v>
      </c>
      <c r="O52" t="s">
        <v>33</v>
      </c>
    </row>
    <row r="53" spans="1:15" ht="12.75" x14ac:dyDescent="0.2">
      <c r="A53" t="s">
        <v>80</v>
      </c>
      <c r="B53" t="s">
        <v>81</v>
      </c>
      <c r="C53" t="s">
        <v>17</v>
      </c>
      <c r="D53" t="s">
        <v>82</v>
      </c>
      <c r="E53" t="s">
        <v>83</v>
      </c>
      <c r="F53" t="s">
        <v>84</v>
      </c>
      <c r="G53" t="s">
        <v>85</v>
      </c>
      <c r="H53" t="s">
        <v>86</v>
      </c>
      <c r="I53" t="s">
        <v>87</v>
      </c>
      <c r="J53" t="s">
        <v>50</v>
      </c>
      <c r="K53" t="s">
        <v>25</v>
      </c>
      <c r="L53" s="3">
        <v>2800</v>
      </c>
      <c r="M53" t="s">
        <v>26</v>
      </c>
      <c r="N53" t="s">
        <v>41</v>
      </c>
      <c r="O53" t="s">
        <v>81</v>
      </c>
    </row>
    <row r="54" spans="1:15" ht="12.75" x14ac:dyDescent="0.2">
      <c r="A54" t="s">
        <v>133</v>
      </c>
      <c r="B54" t="s">
        <v>134</v>
      </c>
      <c r="C54" t="s">
        <v>98</v>
      </c>
      <c r="D54" t="s">
        <v>135</v>
      </c>
      <c r="E54" t="s">
        <v>100</v>
      </c>
      <c r="F54" t="s">
        <v>25</v>
      </c>
      <c r="G54" t="s">
        <v>136</v>
      </c>
      <c r="H54" t="s">
        <v>137</v>
      </c>
      <c r="I54" t="s">
        <v>61</v>
      </c>
      <c r="J54" t="s">
        <v>61</v>
      </c>
      <c r="K54" t="s">
        <v>25</v>
      </c>
      <c r="L54" s="3">
        <v>12000</v>
      </c>
      <c r="M54" t="s">
        <v>26</v>
      </c>
      <c r="N54" t="s">
        <v>41</v>
      </c>
      <c r="O54" t="s">
        <v>134</v>
      </c>
    </row>
    <row r="55" spans="1:15" ht="12.75" x14ac:dyDescent="0.2">
      <c r="L55" s="3">
        <f>SUM(L52:L54)</f>
        <v>14900</v>
      </c>
    </row>
    <row r="56" spans="1:15" ht="12.75" x14ac:dyDescent="0.2"/>
    <row r="57" spans="1:15" ht="12.75" x14ac:dyDescent="0.2"/>
    <row r="58" spans="1:15" ht="12.75" x14ac:dyDescent="0.2">
      <c r="A58" t="s">
        <v>366</v>
      </c>
      <c r="B58" t="s">
        <v>193</v>
      </c>
      <c r="C58" t="s">
        <v>98</v>
      </c>
      <c r="D58" t="s">
        <v>367</v>
      </c>
      <c r="E58" t="s">
        <v>368</v>
      </c>
      <c r="F58" t="s">
        <v>369</v>
      </c>
      <c r="G58" t="s">
        <v>370</v>
      </c>
      <c r="H58" t="s">
        <v>371</v>
      </c>
      <c r="I58" t="s">
        <v>199</v>
      </c>
      <c r="J58" t="s">
        <v>199</v>
      </c>
      <c r="K58" t="s">
        <v>25</v>
      </c>
      <c r="L58" s="3">
        <v>300000</v>
      </c>
      <c r="M58" t="s">
        <v>51</v>
      </c>
      <c r="N58" t="s">
        <v>200</v>
      </c>
      <c r="O58" t="s">
        <v>193</v>
      </c>
    </row>
    <row r="59" spans="1:15" ht="12.75" x14ac:dyDescent="0.2">
      <c r="A59" t="s">
        <v>387</v>
      </c>
      <c r="B59" t="s">
        <v>388</v>
      </c>
      <c r="C59" t="s">
        <v>98</v>
      </c>
      <c r="D59" t="s">
        <v>389</v>
      </c>
      <c r="E59" t="s">
        <v>382</v>
      </c>
      <c r="F59" t="s">
        <v>383</v>
      </c>
      <c r="G59" t="s">
        <v>390</v>
      </c>
      <c r="H59" t="s">
        <v>391</v>
      </c>
      <c r="I59" t="s">
        <v>23</v>
      </c>
      <c r="J59" t="s">
        <v>23</v>
      </c>
      <c r="K59" t="s">
        <v>25</v>
      </c>
      <c r="L59" s="3">
        <v>1600000</v>
      </c>
      <c r="M59" t="s">
        <v>51</v>
      </c>
      <c r="N59" t="s">
        <v>200</v>
      </c>
      <c r="O59" t="s">
        <v>388</v>
      </c>
    </row>
    <row r="60" spans="1:15" ht="12.75" x14ac:dyDescent="0.2">
      <c r="A60" t="s">
        <v>537</v>
      </c>
      <c r="B60" t="s">
        <v>193</v>
      </c>
      <c r="C60" t="s">
        <v>98</v>
      </c>
      <c r="D60" t="s">
        <v>538</v>
      </c>
      <c r="E60" t="s">
        <v>531</v>
      </c>
      <c r="F60" t="s">
        <v>532</v>
      </c>
      <c r="G60" t="s">
        <v>539</v>
      </c>
      <c r="H60" t="s">
        <v>540</v>
      </c>
      <c r="I60" t="s">
        <v>143</v>
      </c>
      <c r="J60" t="s">
        <v>143</v>
      </c>
      <c r="K60" t="s">
        <v>25</v>
      </c>
      <c r="L60" s="3">
        <v>360000</v>
      </c>
      <c r="M60" t="s">
        <v>51</v>
      </c>
      <c r="N60" t="s">
        <v>200</v>
      </c>
      <c r="O60" t="s">
        <v>193</v>
      </c>
    </row>
    <row r="61" spans="1:15" ht="12.75" x14ac:dyDescent="0.2">
      <c r="L61" s="3">
        <f>SUM(L58:L60)</f>
        <v>2260000</v>
      </c>
    </row>
    <row r="62" spans="1:15" ht="12.75" x14ac:dyDescent="0.2"/>
    <row r="63" spans="1:15" ht="12.75" x14ac:dyDescent="0.2"/>
    <row r="64" spans="1:15" ht="12.75" x14ac:dyDescent="0.2"/>
    <row r="65" spans="1:15" ht="12.75" x14ac:dyDescent="0.2">
      <c r="A65" t="s">
        <v>372</v>
      </c>
      <c r="B65" t="s">
        <v>373</v>
      </c>
      <c r="C65" t="s">
        <v>17</v>
      </c>
      <c r="D65" t="s">
        <v>374</v>
      </c>
      <c r="E65" t="s">
        <v>375</v>
      </c>
      <c r="F65" t="s">
        <v>376</v>
      </c>
      <c r="G65" t="s">
        <v>377</v>
      </c>
      <c r="H65" t="s">
        <v>378</v>
      </c>
      <c r="I65" t="s">
        <v>143</v>
      </c>
      <c r="J65" t="s">
        <v>110</v>
      </c>
      <c r="K65" t="s">
        <v>25</v>
      </c>
      <c r="L65" s="3">
        <v>50000</v>
      </c>
      <c r="M65" t="s">
        <v>51</v>
      </c>
      <c r="N65" t="s">
        <v>379</v>
      </c>
      <c r="O65" t="s">
        <v>373</v>
      </c>
    </row>
    <row r="66" spans="1:15" ht="12.75" x14ac:dyDescent="0.2">
      <c r="A66" t="s">
        <v>498</v>
      </c>
      <c r="B66" t="s">
        <v>499</v>
      </c>
      <c r="C66" t="s">
        <v>500</v>
      </c>
      <c r="D66" t="s">
        <v>107</v>
      </c>
      <c r="E66" t="s">
        <v>501</v>
      </c>
      <c r="F66" t="s">
        <v>502</v>
      </c>
      <c r="G66" t="s">
        <v>108</v>
      </c>
      <c r="H66" t="s">
        <v>109</v>
      </c>
      <c r="I66" t="s">
        <v>503</v>
      </c>
      <c r="J66" t="s">
        <v>504</v>
      </c>
      <c r="K66" t="s">
        <v>87</v>
      </c>
      <c r="L66" s="3">
        <v>6500</v>
      </c>
      <c r="M66" t="s">
        <v>51</v>
      </c>
      <c r="N66" t="s">
        <v>379</v>
      </c>
      <c r="O66" t="s">
        <v>499</v>
      </c>
    </row>
    <row r="67" spans="1:15" ht="12.75" x14ac:dyDescent="0.2">
      <c r="L67" s="3">
        <f>SUM(L65:L66)</f>
        <v>56500</v>
      </c>
    </row>
    <row r="68" spans="1:15" ht="12.75" x14ac:dyDescent="0.2"/>
    <row r="69" spans="1:15" ht="12.75" x14ac:dyDescent="0.2">
      <c r="A69" t="s">
        <v>71</v>
      </c>
      <c r="B69" t="s">
        <v>72</v>
      </c>
      <c r="C69" t="s">
        <v>17</v>
      </c>
      <c r="D69" t="s">
        <v>73</v>
      </c>
      <c r="E69" t="s">
        <v>74</v>
      </c>
      <c r="F69" t="s">
        <v>75</v>
      </c>
      <c r="G69" t="s">
        <v>76</v>
      </c>
      <c r="H69" t="s">
        <v>77</v>
      </c>
      <c r="I69" t="s">
        <v>49</v>
      </c>
      <c r="J69" t="s">
        <v>78</v>
      </c>
      <c r="K69" t="s">
        <v>25</v>
      </c>
      <c r="L69" s="3">
        <v>80000</v>
      </c>
      <c r="M69" t="s">
        <v>51</v>
      </c>
      <c r="N69" t="s">
        <v>79</v>
      </c>
      <c r="O69" t="s">
        <v>72</v>
      </c>
    </row>
    <row r="70" spans="1:15" ht="12.75" x14ac:dyDescent="0.2">
      <c r="A70" t="s">
        <v>209</v>
      </c>
      <c r="B70" t="s">
        <v>210</v>
      </c>
      <c r="C70" t="s">
        <v>17</v>
      </c>
      <c r="D70" t="s">
        <v>211</v>
      </c>
      <c r="E70" t="s">
        <v>212</v>
      </c>
      <c r="F70" t="s">
        <v>213</v>
      </c>
      <c r="G70" t="s">
        <v>214</v>
      </c>
      <c r="H70" t="s">
        <v>215</v>
      </c>
      <c r="I70" t="s">
        <v>61</v>
      </c>
      <c r="J70" t="s">
        <v>216</v>
      </c>
      <c r="K70" t="s">
        <v>25</v>
      </c>
      <c r="L70" s="3">
        <v>30000</v>
      </c>
      <c r="M70" t="s">
        <v>51</v>
      </c>
      <c r="N70" t="s">
        <v>79</v>
      </c>
      <c r="O70" t="s">
        <v>210</v>
      </c>
    </row>
    <row r="71" spans="1:15" ht="12.75" x14ac:dyDescent="0.2">
      <c r="A71" t="s">
        <v>257</v>
      </c>
      <c r="B71" t="s">
        <v>236</v>
      </c>
      <c r="C71" t="s">
        <v>17</v>
      </c>
      <c r="D71" t="s">
        <v>258</v>
      </c>
      <c r="E71" t="s">
        <v>259</v>
      </c>
      <c r="F71" t="s">
        <v>260</v>
      </c>
      <c r="G71" t="s">
        <v>261</v>
      </c>
      <c r="H71" t="s">
        <v>262</v>
      </c>
      <c r="I71" t="s">
        <v>23</v>
      </c>
      <c r="J71" t="s">
        <v>263</v>
      </c>
      <c r="K71" t="s">
        <v>25</v>
      </c>
      <c r="L71" s="3">
        <v>7500</v>
      </c>
      <c r="M71" t="s">
        <v>51</v>
      </c>
      <c r="N71" t="s">
        <v>79</v>
      </c>
      <c r="O71" t="s">
        <v>236</v>
      </c>
    </row>
    <row r="72" spans="1:15" ht="12.75" x14ac:dyDescent="0.2">
      <c r="L72" s="3">
        <f>SUM(L69:L71)</f>
        <v>117500</v>
      </c>
    </row>
    <row r="73" spans="1:15" ht="12.75" x14ac:dyDescent="0.2"/>
    <row r="74" spans="1:15" ht="12.75" x14ac:dyDescent="0.2">
      <c r="A74" t="s">
        <v>42</v>
      </c>
      <c r="B74" t="s">
        <v>43</v>
      </c>
      <c r="C74" t="s">
        <v>17</v>
      </c>
      <c r="D74" t="s">
        <v>44</v>
      </c>
      <c r="E74" t="s">
        <v>45</v>
      </c>
      <c r="F74" t="s">
        <v>46</v>
      </c>
      <c r="G74" t="s">
        <v>47</v>
      </c>
      <c r="H74" t="s">
        <v>48</v>
      </c>
      <c r="I74" t="s">
        <v>49</v>
      </c>
      <c r="J74" t="s">
        <v>50</v>
      </c>
      <c r="K74" t="s">
        <v>25</v>
      </c>
      <c r="L74" s="3">
        <v>50000</v>
      </c>
      <c r="M74" t="s">
        <v>51</v>
      </c>
      <c r="N74" t="s">
        <v>27</v>
      </c>
      <c r="O74" t="s">
        <v>43</v>
      </c>
    </row>
    <row r="75" spans="1:15" ht="12.75" x14ac:dyDescent="0.2">
      <c r="A75" t="s">
        <v>52</v>
      </c>
      <c r="B75" t="s">
        <v>53</v>
      </c>
      <c r="C75" t="s">
        <v>34</v>
      </c>
      <c r="D75" t="s">
        <v>54</v>
      </c>
      <c r="E75" t="s">
        <v>55</v>
      </c>
      <c r="F75" t="s">
        <v>56</v>
      </c>
      <c r="G75" t="s">
        <v>57</v>
      </c>
      <c r="H75" t="s">
        <v>58</v>
      </c>
      <c r="I75" t="s">
        <v>59</v>
      </c>
      <c r="J75" t="s">
        <v>60</v>
      </c>
      <c r="K75" t="s">
        <v>61</v>
      </c>
      <c r="L75" s="3">
        <v>250000</v>
      </c>
      <c r="M75" t="s">
        <v>51</v>
      </c>
      <c r="N75" t="s">
        <v>27</v>
      </c>
      <c r="O75" t="s">
        <v>53</v>
      </c>
    </row>
    <row r="76" spans="1:15" ht="12.75" x14ac:dyDescent="0.2">
      <c r="A76" t="s">
        <v>62</v>
      </c>
      <c r="B76" t="s">
        <v>63</v>
      </c>
      <c r="C76" t="s">
        <v>64</v>
      </c>
      <c r="D76" t="s">
        <v>65</v>
      </c>
      <c r="E76" t="s">
        <v>55</v>
      </c>
      <c r="F76" t="s">
        <v>56</v>
      </c>
      <c r="G76" t="s">
        <v>66</v>
      </c>
      <c r="H76" t="s">
        <v>67</v>
      </c>
      <c r="I76" t="s">
        <v>68</v>
      </c>
      <c r="J76" t="s">
        <v>69</v>
      </c>
      <c r="K76" t="s">
        <v>70</v>
      </c>
      <c r="L76" s="3">
        <v>550000</v>
      </c>
      <c r="M76" t="s">
        <v>51</v>
      </c>
      <c r="N76" t="s">
        <v>27</v>
      </c>
      <c r="O76" t="s">
        <v>63</v>
      </c>
    </row>
    <row r="77" spans="1:15" ht="12.75" x14ac:dyDescent="0.2">
      <c r="A77" t="s">
        <v>96</v>
      </c>
      <c r="B77" t="s">
        <v>97</v>
      </c>
      <c r="C77" t="s">
        <v>98</v>
      </c>
      <c r="D77" t="s">
        <v>99</v>
      </c>
      <c r="E77" t="s">
        <v>100</v>
      </c>
      <c r="F77" t="s">
        <v>25</v>
      </c>
      <c r="G77" t="s">
        <v>101</v>
      </c>
      <c r="H77" t="s">
        <v>102</v>
      </c>
      <c r="I77" t="s">
        <v>103</v>
      </c>
      <c r="J77" t="s">
        <v>103</v>
      </c>
      <c r="K77" t="s">
        <v>25</v>
      </c>
      <c r="L77" s="3">
        <v>6000</v>
      </c>
      <c r="M77" t="s">
        <v>51</v>
      </c>
      <c r="N77" t="s">
        <v>27</v>
      </c>
      <c r="O77" t="s">
        <v>97</v>
      </c>
    </row>
    <row r="78" spans="1:15" ht="12.75" x14ac:dyDescent="0.2">
      <c r="A78" t="s">
        <v>116</v>
      </c>
      <c r="B78" t="s">
        <v>117</v>
      </c>
      <c r="C78" t="s">
        <v>98</v>
      </c>
      <c r="D78" t="s">
        <v>118</v>
      </c>
      <c r="E78" t="s">
        <v>100</v>
      </c>
      <c r="F78" t="s">
        <v>25</v>
      </c>
      <c r="G78" t="s">
        <v>119</v>
      </c>
      <c r="H78" t="s">
        <v>120</v>
      </c>
      <c r="I78" t="s">
        <v>121</v>
      </c>
      <c r="J78" t="s">
        <v>121</v>
      </c>
      <c r="K78" t="s">
        <v>25</v>
      </c>
      <c r="L78" s="3">
        <v>2900</v>
      </c>
      <c r="M78" t="s">
        <v>51</v>
      </c>
      <c r="N78" t="s">
        <v>27</v>
      </c>
      <c r="O78" t="s">
        <v>117</v>
      </c>
    </row>
    <row r="79" spans="1:15" ht="12.75" x14ac:dyDescent="0.2">
      <c r="A79" t="s">
        <v>128</v>
      </c>
      <c r="B79" t="s">
        <v>129</v>
      </c>
      <c r="C79" t="s">
        <v>17</v>
      </c>
      <c r="D79" t="s">
        <v>130</v>
      </c>
      <c r="E79" t="s">
        <v>100</v>
      </c>
      <c r="F79" t="s">
        <v>25</v>
      </c>
      <c r="G79" t="s">
        <v>131</v>
      </c>
      <c r="H79" t="s">
        <v>132</v>
      </c>
      <c r="I79" t="s">
        <v>23</v>
      </c>
      <c r="J79" t="s">
        <v>95</v>
      </c>
      <c r="K79" t="s">
        <v>25</v>
      </c>
      <c r="L79" s="3">
        <v>2500</v>
      </c>
      <c r="M79" t="s">
        <v>51</v>
      </c>
      <c r="N79" t="s">
        <v>27</v>
      </c>
      <c r="O79" t="s">
        <v>129</v>
      </c>
    </row>
    <row r="80" spans="1:15" ht="12.75" x14ac:dyDescent="0.2">
      <c r="A80" t="s">
        <v>138</v>
      </c>
      <c r="B80" t="s">
        <v>139</v>
      </c>
      <c r="C80" t="s">
        <v>98</v>
      </c>
      <c r="D80" t="s">
        <v>140</v>
      </c>
      <c r="E80" t="s">
        <v>100</v>
      </c>
      <c r="F80" t="s">
        <v>25</v>
      </c>
      <c r="G80" t="s">
        <v>141</v>
      </c>
      <c r="H80" t="s">
        <v>142</v>
      </c>
      <c r="I80" t="s">
        <v>143</v>
      </c>
      <c r="J80" t="s">
        <v>143</v>
      </c>
      <c r="K80" t="s">
        <v>25</v>
      </c>
      <c r="L80" s="3">
        <v>35000</v>
      </c>
      <c r="M80" t="s">
        <v>51</v>
      </c>
      <c r="N80" t="s">
        <v>27</v>
      </c>
      <c r="O80" t="s">
        <v>139</v>
      </c>
    </row>
    <row r="81" spans="1:15" ht="12.75" x14ac:dyDescent="0.2">
      <c r="A81" t="s">
        <v>163</v>
      </c>
      <c r="B81" t="s">
        <v>164</v>
      </c>
      <c r="C81" t="s">
        <v>98</v>
      </c>
      <c r="D81" t="s">
        <v>165</v>
      </c>
      <c r="E81" t="s">
        <v>159</v>
      </c>
      <c r="F81" t="s">
        <v>160</v>
      </c>
      <c r="G81" t="s">
        <v>166</v>
      </c>
      <c r="H81" t="s">
        <v>167</v>
      </c>
      <c r="I81" t="s">
        <v>168</v>
      </c>
      <c r="J81" t="s">
        <v>168</v>
      </c>
      <c r="K81" t="s">
        <v>25</v>
      </c>
      <c r="L81" s="3">
        <v>13200</v>
      </c>
      <c r="M81" t="s">
        <v>51</v>
      </c>
      <c r="N81" t="s">
        <v>27</v>
      </c>
      <c r="O81" t="s">
        <v>164</v>
      </c>
    </row>
    <row r="82" spans="1:15" ht="12.75" x14ac:dyDescent="0.2">
      <c r="A82" t="s">
        <v>217</v>
      </c>
      <c r="B82" t="s">
        <v>218</v>
      </c>
      <c r="C82" t="s">
        <v>98</v>
      </c>
      <c r="D82" t="s">
        <v>219</v>
      </c>
      <c r="E82" t="s">
        <v>220</v>
      </c>
      <c r="F82" t="s">
        <v>221</v>
      </c>
      <c r="G82" t="s">
        <v>222</v>
      </c>
      <c r="H82" t="s">
        <v>223</v>
      </c>
      <c r="I82" t="s">
        <v>224</v>
      </c>
      <c r="J82" t="s">
        <v>224</v>
      </c>
      <c r="K82" t="s">
        <v>25</v>
      </c>
      <c r="L82" s="3">
        <v>3500</v>
      </c>
      <c r="M82" t="s">
        <v>51</v>
      </c>
      <c r="N82" t="s">
        <v>27</v>
      </c>
      <c r="O82" t="s">
        <v>218</v>
      </c>
    </row>
    <row r="83" spans="1:15" ht="12.75" x14ac:dyDescent="0.2">
      <c r="A83" t="s">
        <v>264</v>
      </c>
      <c r="B83" t="s">
        <v>265</v>
      </c>
      <c r="C83" t="s">
        <v>34</v>
      </c>
      <c r="D83" t="s">
        <v>266</v>
      </c>
      <c r="E83" t="s">
        <v>267</v>
      </c>
      <c r="F83" t="s">
        <v>268</v>
      </c>
      <c r="G83" t="s">
        <v>269</v>
      </c>
      <c r="H83" t="s">
        <v>270</v>
      </c>
      <c r="I83" t="s">
        <v>271</v>
      </c>
      <c r="J83" t="s">
        <v>272</v>
      </c>
      <c r="K83" t="s">
        <v>70</v>
      </c>
      <c r="L83" s="3">
        <v>100</v>
      </c>
      <c r="M83" t="s">
        <v>51</v>
      </c>
      <c r="N83" t="s">
        <v>27</v>
      </c>
      <c r="O83" t="s">
        <v>265</v>
      </c>
    </row>
    <row r="84" spans="1:15" ht="12.75" x14ac:dyDescent="0.2">
      <c r="A84" t="s">
        <v>288</v>
      </c>
      <c r="B84" t="s">
        <v>289</v>
      </c>
      <c r="C84" t="s">
        <v>98</v>
      </c>
      <c r="D84" t="s">
        <v>290</v>
      </c>
      <c r="E84" t="s">
        <v>291</v>
      </c>
      <c r="F84" t="s">
        <v>292</v>
      </c>
      <c r="G84" t="s">
        <v>293</v>
      </c>
      <c r="H84" t="s">
        <v>294</v>
      </c>
      <c r="I84" t="s">
        <v>121</v>
      </c>
      <c r="J84" t="s">
        <v>121</v>
      </c>
      <c r="K84" t="s">
        <v>25</v>
      </c>
      <c r="L84" s="3">
        <v>5000</v>
      </c>
      <c r="M84" t="s">
        <v>51</v>
      </c>
      <c r="N84" t="s">
        <v>27</v>
      </c>
      <c r="O84" t="s">
        <v>289</v>
      </c>
    </row>
    <row r="85" spans="1:15" ht="12.75" x14ac:dyDescent="0.2">
      <c r="A85" t="s">
        <v>399</v>
      </c>
      <c r="B85" t="s">
        <v>400</v>
      </c>
      <c r="C85" t="s">
        <v>17</v>
      </c>
      <c r="D85" t="s">
        <v>401</v>
      </c>
      <c r="E85" t="s">
        <v>402</v>
      </c>
      <c r="F85" t="s">
        <v>403</v>
      </c>
      <c r="G85" t="s">
        <v>404</v>
      </c>
      <c r="H85" t="s">
        <v>405</v>
      </c>
      <c r="I85" t="s">
        <v>176</v>
      </c>
      <c r="J85" t="s">
        <v>360</v>
      </c>
      <c r="K85" t="s">
        <v>25</v>
      </c>
      <c r="L85" s="3">
        <v>35000</v>
      </c>
      <c r="M85" t="s">
        <v>51</v>
      </c>
      <c r="N85" t="s">
        <v>27</v>
      </c>
      <c r="O85" t="s">
        <v>400</v>
      </c>
    </row>
    <row r="86" spans="1:15" ht="12.75" x14ac:dyDescent="0.2">
      <c r="A86" t="s">
        <v>413</v>
      </c>
      <c r="B86" t="s">
        <v>414</v>
      </c>
      <c r="C86" t="s">
        <v>17</v>
      </c>
      <c r="D86" t="s">
        <v>415</v>
      </c>
      <c r="E86" t="s">
        <v>416</v>
      </c>
      <c r="F86" t="s">
        <v>25</v>
      </c>
      <c r="G86" t="s">
        <v>417</v>
      </c>
      <c r="H86" t="s">
        <v>418</v>
      </c>
      <c r="I86" t="s">
        <v>224</v>
      </c>
      <c r="J86" t="s">
        <v>115</v>
      </c>
      <c r="K86" t="s">
        <v>25</v>
      </c>
      <c r="L86" s="3">
        <v>25000</v>
      </c>
      <c r="M86" t="s">
        <v>51</v>
      </c>
      <c r="N86" t="s">
        <v>27</v>
      </c>
      <c r="O86" t="s">
        <v>414</v>
      </c>
    </row>
    <row r="87" spans="1:15" ht="12.75" x14ac:dyDescent="0.2">
      <c r="A87" t="s">
        <v>457</v>
      </c>
      <c r="B87" t="s">
        <v>458</v>
      </c>
      <c r="C87" t="s">
        <v>17</v>
      </c>
      <c r="D87" t="s">
        <v>459</v>
      </c>
      <c r="E87" t="s">
        <v>460</v>
      </c>
      <c r="F87" t="s">
        <v>461</v>
      </c>
      <c r="G87" t="s">
        <v>462</v>
      </c>
      <c r="H87" t="s">
        <v>463</v>
      </c>
      <c r="I87" t="s">
        <v>87</v>
      </c>
      <c r="J87" t="s">
        <v>78</v>
      </c>
      <c r="K87" t="s">
        <v>25</v>
      </c>
      <c r="L87" s="3">
        <v>23000</v>
      </c>
      <c r="M87" t="s">
        <v>51</v>
      </c>
      <c r="N87" t="s">
        <v>27</v>
      </c>
      <c r="O87" t="s">
        <v>458</v>
      </c>
    </row>
    <row r="88" spans="1:15" ht="12.75" x14ac:dyDescent="0.2">
      <c r="A88" t="s">
        <v>492</v>
      </c>
      <c r="B88" t="s">
        <v>493</v>
      </c>
      <c r="C88" t="s">
        <v>17</v>
      </c>
      <c r="D88" t="s">
        <v>494</v>
      </c>
      <c r="E88" t="s">
        <v>486</v>
      </c>
      <c r="F88" t="s">
        <v>487</v>
      </c>
      <c r="G88" t="s">
        <v>495</v>
      </c>
      <c r="H88" t="s">
        <v>496</v>
      </c>
      <c r="I88" t="s">
        <v>224</v>
      </c>
      <c r="J88" t="s">
        <v>497</v>
      </c>
      <c r="K88" t="s">
        <v>25</v>
      </c>
      <c r="L88" s="3">
        <v>100000</v>
      </c>
      <c r="M88" t="s">
        <v>51</v>
      </c>
      <c r="N88" t="s">
        <v>27</v>
      </c>
      <c r="O88" t="s">
        <v>493</v>
      </c>
    </row>
    <row r="89" spans="1:15" ht="12.75" x14ac:dyDescent="0.2">
      <c r="A89" t="s">
        <v>522</v>
      </c>
      <c r="B89" t="s">
        <v>523</v>
      </c>
      <c r="C89" t="s">
        <v>98</v>
      </c>
      <c r="D89" t="s">
        <v>524</v>
      </c>
      <c r="E89" t="s">
        <v>525</v>
      </c>
      <c r="F89" t="s">
        <v>25</v>
      </c>
      <c r="G89" t="s">
        <v>526</v>
      </c>
      <c r="H89" t="s">
        <v>527</v>
      </c>
      <c r="I89" t="s">
        <v>70</v>
      </c>
      <c r="J89" t="s">
        <v>70</v>
      </c>
      <c r="K89" t="s">
        <v>25</v>
      </c>
      <c r="L89" s="3">
        <v>10000</v>
      </c>
      <c r="M89" t="s">
        <v>51</v>
      </c>
      <c r="N89" t="s">
        <v>27</v>
      </c>
      <c r="O89" t="s">
        <v>523</v>
      </c>
    </row>
    <row r="90" spans="1:15" ht="12.75" x14ac:dyDescent="0.2">
      <c r="A90" t="s">
        <v>588</v>
      </c>
      <c r="B90" t="s">
        <v>589</v>
      </c>
      <c r="C90" t="s">
        <v>17</v>
      </c>
      <c r="D90" t="s">
        <v>590</v>
      </c>
      <c r="E90" t="s">
        <v>591</v>
      </c>
      <c r="F90" t="s">
        <v>592</v>
      </c>
      <c r="G90" t="s">
        <v>593</v>
      </c>
      <c r="H90" t="s">
        <v>594</v>
      </c>
      <c r="I90" t="s">
        <v>176</v>
      </c>
      <c r="J90" t="s">
        <v>595</v>
      </c>
      <c r="K90" t="s">
        <v>25</v>
      </c>
      <c r="L90" s="3">
        <v>150000</v>
      </c>
      <c r="M90" t="s">
        <v>51</v>
      </c>
      <c r="N90" t="s">
        <v>27</v>
      </c>
      <c r="O90" t="s">
        <v>589</v>
      </c>
    </row>
    <row r="91" spans="1:15" ht="12.75" x14ac:dyDescent="0.2">
      <c r="L91" s="3">
        <f>SUM(L74:L90)</f>
        <v>1261200</v>
      </c>
    </row>
    <row r="92" spans="1:15" ht="12.75" x14ac:dyDescent="0.2"/>
    <row r="93" spans="1:15" ht="12.75" x14ac:dyDescent="0.2">
      <c r="A93" t="s">
        <v>429</v>
      </c>
      <c r="B93" t="s">
        <v>430</v>
      </c>
      <c r="C93" t="s">
        <v>98</v>
      </c>
      <c r="D93" t="s">
        <v>431</v>
      </c>
      <c r="E93" t="s">
        <v>432</v>
      </c>
      <c r="F93" t="s">
        <v>433</v>
      </c>
      <c r="G93" t="s">
        <v>434</v>
      </c>
      <c r="H93" t="s">
        <v>435</v>
      </c>
      <c r="I93" t="s">
        <v>168</v>
      </c>
      <c r="J93" t="s">
        <v>168</v>
      </c>
      <c r="K93" t="s">
        <v>25</v>
      </c>
      <c r="L93" s="3">
        <v>8312</v>
      </c>
      <c r="M93" t="s">
        <v>51</v>
      </c>
      <c r="N93" t="s">
        <v>436</v>
      </c>
      <c r="O93" t="s">
        <v>430</v>
      </c>
    </row>
    <row r="94" spans="1:15" ht="12.75" x14ac:dyDescent="0.2">
      <c r="A94" t="s">
        <v>450</v>
      </c>
      <c r="B94" t="s">
        <v>451</v>
      </c>
      <c r="C94" t="s">
        <v>98</v>
      </c>
      <c r="D94" t="s">
        <v>452</v>
      </c>
      <c r="E94" t="s">
        <v>453</v>
      </c>
      <c r="F94" t="s">
        <v>454</v>
      </c>
      <c r="G94" t="s">
        <v>455</v>
      </c>
      <c r="H94" t="s">
        <v>456</v>
      </c>
      <c r="I94" t="s">
        <v>87</v>
      </c>
      <c r="J94" t="s">
        <v>87</v>
      </c>
      <c r="K94" t="s">
        <v>25</v>
      </c>
      <c r="L94" s="3">
        <v>14151</v>
      </c>
      <c r="M94" t="s">
        <v>51</v>
      </c>
      <c r="N94" t="s">
        <v>436</v>
      </c>
      <c r="O94" t="s">
        <v>451</v>
      </c>
    </row>
    <row r="95" spans="1:15" ht="12.75" x14ac:dyDescent="0.2">
      <c r="A95" t="s">
        <v>513</v>
      </c>
      <c r="B95" t="s">
        <v>514</v>
      </c>
      <c r="C95" t="s">
        <v>515</v>
      </c>
      <c r="D95" t="s">
        <v>516</v>
      </c>
      <c r="E95" t="s">
        <v>517</v>
      </c>
      <c r="F95" t="s">
        <v>518</v>
      </c>
      <c r="G95" t="s">
        <v>519</v>
      </c>
      <c r="H95" t="s">
        <v>520</v>
      </c>
      <c r="I95" t="s">
        <v>49</v>
      </c>
      <c r="J95" t="s">
        <v>521</v>
      </c>
      <c r="K95" t="s">
        <v>25</v>
      </c>
      <c r="L95" s="3">
        <v>75840</v>
      </c>
      <c r="M95" t="s">
        <v>51</v>
      </c>
      <c r="N95" t="s">
        <v>436</v>
      </c>
      <c r="O95" t="s">
        <v>514</v>
      </c>
    </row>
    <row r="96" spans="1:15" ht="12.75" x14ac:dyDescent="0.2">
      <c r="A96" t="s">
        <v>564</v>
      </c>
      <c r="B96" t="s">
        <v>565</v>
      </c>
      <c r="C96" t="s">
        <v>17</v>
      </c>
      <c r="D96" t="s">
        <v>566</v>
      </c>
      <c r="E96" t="s">
        <v>567</v>
      </c>
      <c r="F96" t="s">
        <v>568</v>
      </c>
      <c r="G96" t="s">
        <v>569</v>
      </c>
      <c r="H96" t="s">
        <v>570</v>
      </c>
      <c r="I96" t="s">
        <v>50</v>
      </c>
      <c r="J96" t="s">
        <v>571</v>
      </c>
      <c r="K96" t="s">
        <v>25</v>
      </c>
      <c r="L96" s="3">
        <v>11070</v>
      </c>
      <c r="M96" t="s">
        <v>51</v>
      </c>
      <c r="N96" t="s">
        <v>436</v>
      </c>
      <c r="O96" t="s">
        <v>565</v>
      </c>
    </row>
    <row r="97" spans="1:15" ht="12.75" x14ac:dyDescent="0.2">
      <c r="L97" s="3">
        <f>SUM(L93:L96)</f>
        <v>109373</v>
      </c>
    </row>
    <row r="98" spans="1:15" ht="12.75" x14ac:dyDescent="0.2"/>
    <row r="99" spans="1:15" ht="12.75" x14ac:dyDescent="0.2">
      <c r="A99" t="s">
        <v>273</v>
      </c>
      <c r="B99" t="s">
        <v>274</v>
      </c>
      <c r="C99" t="s">
        <v>98</v>
      </c>
      <c r="D99" t="s">
        <v>275</v>
      </c>
      <c r="E99" t="s">
        <v>276</v>
      </c>
      <c r="F99" t="s">
        <v>277</v>
      </c>
      <c r="G99" t="s">
        <v>278</v>
      </c>
      <c r="H99" t="s">
        <v>279</v>
      </c>
      <c r="I99" t="s">
        <v>61</v>
      </c>
      <c r="J99" t="s">
        <v>61</v>
      </c>
      <c r="K99" t="s">
        <v>25</v>
      </c>
      <c r="L99" s="3">
        <v>45100</v>
      </c>
      <c r="M99" t="s">
        <v>51</v>
      </c>
      <c r="N99" t="s">
        <v>280</v>
      </c>
      <c r="O99" t="s">
        <v>274</v>
      </c>
    </row>
    <row r="100" spans="1:15" ht="12.75" x14ac:dyDescent="0.2">
      <c r="A100" t="s">
        <v>550</v>
      </c>
      <c r="B100" t="s">
        <v>551</v>
      </c>
      <c r="C100" t="s">
        <v>98</v>
      </c>
      <c r="D100" t="s">
        <v>552</v>
      </c>
      <c r="E100" t="s">
        <v>553</v>
      </c>
      <c r="F100" t="s">
        <v>554</v>
      </c>
      <c r="G100" t="s">
        <v>555</v>
      </c>
      <c r="H100" t="s">
        <v>556</v>
      </c>
      <c r="I100" t="s">
        <v>39</v>
      </c>
      <c r="J100" t="s">
        <v>39</v>
      </c>
      <c r="K100" t="s">
        <v>25</v>
      </c>
      <c r="L100" s="3">
        <v>1175652</v>
      </c>
      <c r="M100" t="s">
        <v>51</v>
      </c>
      <c r="N100" t="s">
        <v>428</v>
      </c>
      <c r="O100" t="s">
        <v>551</v>
      </c>
    </row>
    <row r="101" spans="1:15" ht="12.75" x14ac:dyDescent="0.2">
      <c r="L101" s="3">
        <f>SUM(L99:L100)</f>
        <v>1220752</v>
      </c>
    </row>
    <row r="102" spans="1:15" ht="12.75" x14ac:dyDescent="0.2"/>
    <row r="103" spans="1:15" ht="12.75" x14ac:dyDescent="0.2">
      <c r="A103" t="s">
        <v>248</v>
      </c>
      <c r="B103" t="s">
        <v>249</v>
      </c>
      <c r="C103" t="s">
        <v>64</v>
      </c>
      <c r="D103" t="s">
        <v>250</v>
      </c>
      <c r="E103" t="s">
        <v>251</v>
      </c>
      <c r="F103" t="s">
        <v>252</v>
      </c>
      <c r="G103" t="s">
        <v>253</v>
      </c>
      <c r="H103" t="s">
        <v>254</v>
      </c>
      <c r="I103" t="s">
        <v>255</v>
      </c>
      <c r="J103" t="s">
        <v>256</v>
      </c>
      <c r="K103" t="s">
        <v>87</v>
      </c>
      <c r="L103" s="3">
        <v>1400000</v>
      </c>
      <c r="M103" t="s">
        <v>51</v>
      </c>
      <c r="N103" t="s">
        <v>208</v>
      </c>
      <c r="O103" t="s">
        <v>249</v>
      </c>
    </row>
    <row r="104" spans="1:15" ht="12.75" x14ac:dyDescent="0.2"/>
    <row r="105" spans="1:15" ht="12.75" x14ac:dyDescent="0.2"/>
    <row r="106" spans="1:15" ht="12.75" x14ac:dyDescent="0.2">
      <c r="A106" t="s">
        <v>122</v>
      </c>
      <c r="B106" t="s">
        <v>123</v>
      </c>
      <c r="C106" t="s">
        <v>98</v>
      </c>
      <c r="D106" t="s">
        <v>124</v>
      </c>
      <c r="E106" t="s">
        <v>100</v>
      </c>
      <c r="F106" t="s">
        <v>25</v>
      </c>
      <c r="G106" t="s">
        <v>125</v>
      </c>
      <c r="H106" t="s">
        <v>126</v>
      </c>
      <c r="I106" t="s">
        <v>61</v>
      </c>
      <c r="J106" t="s">
        <v>61</v>
      </c>
      <c r="K106" t="s">
        <v>25</v>
      </c>
      <c r="L106" s="3">
        <v>5000</v>
      </c>
      <c r="M106" t="s">
        <v>51</v>
      </c>
      <c r="N106" t="s">
        <v>127</v>
      </c>
      <c r="O106" t="s">
        <v>123</v>
      </c>
    </row>
    <row r="107" spans="1:15" ht="12.75" x14ac:dyDescent="0.2"/>
    <row r="108" spans="1:15" ht="12.75" x14ac:dyDescent="0.2"/>
    <row r="109" spans="1:15" ht="12.75" x14ac:dyDescent="0.2">
      <c r="A109" t="s">
        <v>295</v>
      </c>
      <c r="B109" t="s">
        <v>296</v>
      </c>
      <c r="C109" t="s">
        <v>98</v>
      </c>
      <c r="D109" t="s">
        <v>297</v>
      </c>
      <c r="E109" t="s">
        <v>298</v>
      </c>
      <c r="F109" t="s">
        <v>25</v>
      </c>
      <c r="G109" t="s">
        <v>299</v>
      </c>
      <c r="H109" t="s">
        <v>300</v>
      </c>
      <c r="I109" t="s">
        <v>49</v>
      </c>
      <c r="J109" t="s">
        <v>49</v>
      </c>
      <c r="K109" t="s">
        <v>25</v>
      </c>
      <c r="M109" t="s">
        <v>51</v>
      </c>
      <c r="N109" t="s">
        <v>301</v>
      </c>
      <c r="O109" t="s">
        <v>296</v>
      </c>
    </row>
    <row r="110" spans="1:15" ht="12.75" x14ac:dyDescent="0.2">
      <c r="A110" t="s">
        <v>302</v>
      </c>
      <c r="B110" t="s">
        <v>303</v>
      </c>
      <c r="C110" t="s">
        <v>17</v>
      </c>
      <c r="D110" t="s">
        <v>304</v>
      </c>
      <c r="E110" t="s">
        <v>298</v>
      </c>
      <c r="F110" t="s">
        <v>25</v>
      </c>
      <c r="G110" t="s">
        <v>305</v>
      </c>
      <c r="H110" t="s">
        <v>306</v>
      </c>
      <c r="I110" t="s">
        <v>61</v>
      </c>
      <c r="J110" t="s">
        <v>199</v>
      </c>
      <c r="K110" t="s">
        <v>25</v>
      </c>
      <c r="M110" t="s">
        <v>51</v>
      </c>
      <c r="N110" t="s">
        <v>301</v>
      </c>
      <c r="O110" t="s">
        <v>303</v>
      </c>
    </row>
    <row r="111" spans="1:15" ht="12.75" x14ac:dyDescent="0.2">
      <c r="A111" t="s">
        <v>307</v>
      </c>
      <c r="B111" t="s">
        <v>308</v>
      </c>
      <c r="C111" t="s">
        <v>17</v>
      </c>
      <c r="D111" t="s">
        <v>304</v>
      </c>
      <c r="E111" t="s">
        <v>298</v>
      </c>
      <c r="F111" t="s">
        <v>25</v>
      </c>
      <c r="G111" t="s">
        <v>305</v>
      </c>
      <c r="H111" t="s">
        <v>309</v>
      </c>
      <c r="I111" t="s">
        <v>61</v>
      </c>
      <c r="J111" t="s">
        <v>199</v>
      </c>
      <c r="K111" t="s">
        <v>25</v>
      </c>
      <c r="M111" t="s">
        <v>51</v>
      </c>
      <c r="N111" t="s">
        <v>301</v>
      </c>
      <c r="O111" t="s">
        <v>308</v>
      </c>
    </row>
    <row r="112" spans="1:15" ht="12.75" x14ac:dyDescent="0.2">
      <c r="A112" t="s">
        <v>310</v>
      </c>
      <c r="B112" t="s">
        <v>311</v>
      </c>
      <c r="C112" t="s">
        <v>98</v>
      </c>
      <c r="D112" t="s">
        <v>312</v>
      </c>
      <c r="E112" t="s">
        <v>298</v>
      </c>
      <c r="F112" t="s">
        <v>25</v>
      </c>
      <c r="G112" t="s">
        <v>313</v>
      </c>
      <c r="H112" t="s">
        <v>314</v>
      </c>
      <c r="I112" t="s">
        <v>49</v>
      </c>
      <c r="J112" t="s">
        <v>49</v>
      </c>
      <c r="K112" t="s">
        <v>25</v>
      </c>
      <c r="M112" t="s">
        <v>51</v>
      </c>
      <c r="N112" t="s">
        <v>301</v>
      </c>
      <c r="O112" t="s">
        <v>311</v>
      </c>
    </row>
    <row r="113" spans="1:15" ht="12.75" x14ac:dyDescent="0.2">
      <c r="A113" t="s">
        <v>315</v>
      </c>
      <c r="B113" t="s">
        <v>316</v>
      </c>
      <c r="C113" t="s">
        <v>64</v>
      </c>
      <c r="D113" t="s">
        <v>317</v>
      </c>
      <c r="E113" t="s">
        <v>298</v>
      </c>
      <c r="F113" t="s">
        <v>25</v>
      </c>
      <c r="G113" t="s">
        <v>318</v>
      </c>
      <c r="H113" t="s">
        <v>319</v>
      </c>
      <c r="I113" t="s">
        <v>61</v>
      </c>
      <c r="J113" t="s">
        <v>176</v>
      </c>
      <c r="K113" t="s">
        <v>143</v>
      </c>
      <c r="M113" t="s">
        <v>51</v>
      </c>
      <c r="N113" t="s">
        <v>301</v>
      </c>
      <c r="O113" t="s">
        <v>316</v>
      </c>
    </row>
    <row r="114" spans="1:15" ht="12.75" x14ac:dyDescent="0.2">
      <c r="A114" t="s">
        <v>320</v>
      </c>
      <c r="B114" t="s">
        <v>321</v>
      </c>
      <c r="C114" t="s">
        <v>17</v>
      </c>
      <c r="D114" t="s">
        <v>322</v>
      </c>
      <c r="E114" t="s">
        <v>298</v>
      </c>
      <c r="F114" t="s">
        <v>25</v>
      </c>
      <c r="G114" t="s">
        <v>318</v>
      </c>
      <c r="H114" t="s">
        <v>323</v>
      </c>
      <c r="I114" t="s">
        <v>61</v>
      </c>
      <c r="J114" t="s">
        <v>39</v>
      </c>
      <c r="K114" t="s">
        <v>25</v>
      </c>
      <c r="M114" t="s">
        <v>51</v>
      </c>
      <c r="N114" t="s">
        <v>301</v>
      </c>
      <c r="O114" t="s">
        <v>321</v>
      </c>
    </row>
    <row r="115" spans="1:15" ht="12.75" x14ac:dyDescent="0.2">
      <c r="A115" t="s">
        <v>324</v>
      </c>
      <c r="B115" t="s">
        <v>325</v>
      </c>
      <c r="C115" t="s">
        <v>17</v>
      </c>
      <c r="D115" t="s">
        <v>326</v>
      </c>
      <c r="E115" t="s">
        <v>298</v>
      </c>
      <c r="F115" t="s">
        <v>25</v>
      </c>
      <c r="G115" t="s">
        <v>327</v>
      </c>
      <c r="H115" t="s">
        <v>328</v>
      </c>
      <c r="I115" t="s">
        <v>39</v>
      </c>
      <c r="J115" t="s">
        <v>191</v>
      </c>
      <c r="K115" t="s">
        <v>25</v>
      </c>
      <c r="M115" t="s">
        <v>51</v>
      </c>
      <c r="N115" t="s">
        <v>301</v>
      </c>
      <c r="O115" t="s">
        <v>325</v>
      </c>
    </row>
    <row r="116" spans="1:15" ht="12.75" x14ac:dyDescent="0.2">
      <c r="A116" t="s">
        <v>329</v>
      </c>
      <c r="B116" t="s">
        <v>330</v>
      </c>
      <c r="C116" t="s">
        <v>17</v>
      </c>
      <c r="D116" t="s">
        <v>331</v>
      </c>
      <c r="E116" t="s">
        <v>298</v>
      </c>
      <c r="F116" t="s">
        <v>25</v>
      </c>
      <c r="G116" t="s">
        <v>332</v>
      </c>
      <c r="H116" t="s">
        <v>333</v>
      </c>
      <c r="I116" t="s">
        <v>61</v>
      </c>
      <c r="J116" t="s">
        <v>199</v>
      </c>
      <c r="K116" t="s">
        <v>25</v>
      </c>
      <c r="M116" t="s">
        <v>51</v>
      </c>
      <c r="N116" t="s">
        <v>301</v>
      </c>
      <c r="O116" t="s">
        <v>330</v>
      </c>
    </row>
    <row r="117" spans="1:15" ht="12.75" x14ac:dyDescent="0.2"/>
    <row r="118" spans="1:15" ht="12.75" x14ac:dyDescent="0.2"/>
    <row r="119" spans="1:15" ht="12.75" x14ac:dyDescent="0.2">
      <c r="A119" t="s">
        <v>88</v>
      </c>
      <c r="B119" t="s">
        <v>89</v>
      </c>
      <c r="C119" t="s">
        <v>34</v>
      </c>
      <c r="D119" t="s">
        <v>90</v>
      </c>
      <c r="E119" t="s">
        <v>91</v>
      </c>
      <c r="F119" t="s">
        <v>92</v>
      </c>
      <c r="G119" t="s">
        <v>93</v>
      </c>
      <c r="H119" t="s">
        <v>94</v>
      </c>
      <c r="I119" t="s">
        <v>95</v>
      </c>
      <c r="J119" t="s">
        <v>95</v>
      </c>
      <c r="K119" t="s">
        <v>50</v>
      </c>
      <c r="L119" s="3">
        <v>3950</v>
      </c>
      <c r="M119" t="s">
        <v>51</v>
      </c>
      <c r="N119" t="s">
        <v>41</v>
      </c>
      <c r="O119" t="s">
        <v>89</v>
      </c>
    </row>
    <row r="120" spans="1:15" ht="12.75" x14ac:dyDescent="0.2">
      <c r="A120" t="s">
        <v>104</v>
      </c>
      <c r="B120" t="s">
        <v>105</v>
      </c>
      <c r="C120" t="s">
        <v>98</v>
      </c>
      <c r="D120" t="s">
        <v>99</v>
      </c>
      <c r="E120" t="s">
        <v>100</v>
      </c>
      <c r="F120" t="s">
        <v>25</v>
      </c>
      <c r="G120" t="s">
        <v>101</v>
      </c>
      <c r="H120" t="s">
        <v>102</v>
      </c>
      <c r="I120" t="s">
        <v>103</v>
      </c>
      <c r="J120" t="s">
        <v>103</v>
      </c>
      <c r="K120" t="s">
        <v>25</v>
      </c>
      <c r="L120" s="3">
        <v>4000</v>
      </c>
      <c r="M120" t="s">
        <v>51</v>
      </c>
      <c r="N120" t="s">
        <v>41</v>
      </c>
      <c r="O120" t="s">
        <v>105</v>
      </c>
    </row>
    <row r="121" spans="1:15" ht="12.75" x14ac:dyDescent="0.2">
      <c r="A121" t="s">
        <v>106</v>
      </c>
      <c r="B121" t="s">
        <v>81</v>
      </c>
      <c r="C121" t="s">
        <v>17</v>
      </c>
      <c r="D121" t="s">
        <v>107</v>
      </c>
      <c r="E121" t="s">
        <v>100</v>
      </c>
      <c r="F121" t="s">
        <v>25</v>
      </c>
      <c r="G121" t="s">
        <v>108</v>
      </c>
      <c r="H121" t="s">
        <v>109</v>
      </c>
      <c r="I121" t="s">
        <v>39</v>
      </c>
      <c r="J121" t="s">
        <v>110</v>
      </c>
      <c r="K121" t="s">
        <v>25</v>
      </c>
      <c r="L121" s="3">
        <v>7210</v>
      </c>
      <c r="M121" t="s">
        <v>51</v>
      </c>
      <c r="N121" t="s">
        <v>41</v>
      </c>
      <c r="O121" t="s">
        <v>81</v>
      </c>
    </row>
    <row r="122" spans="1:15" ht="12.75" x14ac:dyDescent="0.2">
      <c r="A122" t="s">
        <v>111</v>
      </c>
      <c r="B122" t="s">
        <v>81</v>
      </c>
      <c r="C122" t="s">
        <v>17</v>
      </c>
      <c r="D122" t="s">
        <v>112</v>
      </c>
      <c r="E122" t="s">
        <v>100</v>
      </c>
      <c r="F122" t="s">
        <v>25</v>
      </c>
      <c r="G122" t="s">
        <v>113</v>
      </c>
      <c r="H122" t="s">
        <v>114</v>
      </c>
      <c r="I122" t="s">
        <v>87</v>
      </c>
      <c r="J122" t="s">
        <v>115</v>
      </c>
      <c r="K122" t="s">
        <v>25</v>
      </c>
      <c r="L122" s="3">
        <v>1000</v>
      </c>
      <c r="M122" t="s">
        <v>51</v>
      </c>
      <c r="N122" t="s">
        <v>41</v>
      </c>
      <c r="O122" t="s">
        <v>81</v>
      </c>
    </row>
    <row r="123" spans="1:15" ht="12.75" x14ac:dyDescent="0.2">
      <c r="A123" t="s">
        <v>156</v>
      </c>
      <c r="B123" t="s">
        <v>157</v>
      </c>
      <c r="C123" t="s">
        <v>98</v>
      </c>
      <c r="D123" t="s">
        <v>158</v>
      </c>
      <c r="E123" t="s">
        <v>159</v>
      </c>
      <c r="F123" t="s">
        <v>160</v>
      </c>
      <c r="G123" t="s">
        <v>161</v>
      </c>
      <c r="H123" t="s">
        <v>162</v>
      </c>
      <c r="I123" t="s">
        <v>61</v>
      </c>
      <c r="J123" t="s">
        <v>61</v>
      </c>
      <c r="K123" t="s">
        <v>25</v>
      </c>
      <c r="L123" s="3">
        <v>18800</v>
      </c>
      <c r="M123" t="s">
        <v>51</v>
      </c>
      <c r="N123" t="s">
        <v>41</v>
      </c>
      <c r="O123" t="s">
        <v>157</v>
      </c>
    </row>
    <row r="124" spans="1:15" ht="12.75" x14ac:dyDescent="0.2">
      <c r="A124" t="s">
        <v>169</v>
      </c>
      <c r="B124" t="s">
        <v>170</v>
      </c>
      <c r="C124" t="s">
        <v>17</v>
      </c>
      <c r="D124" t="s">
        <v>171</v>
      </c>
      <c r="E124" t="s">
        <v>172</v>
      </c>
      <c r="F124" t="s">
        <v>173</v>
      </c>
      <c r="G124" t="s">
        <v>174</v>
      </c>
      <c r="H124" t="s">
        <v>175</v>
      </c>
      <c r="I124" t="s">
        <v>176</v>
      </c>
      <c r="J124" t="s">
        <v>177</v>
      </c>
      <c r="K124" t="s">
        <v>25</v>
      </c>
      <c r="L124" s="3">
        <v>25000</v>
      </c>
      <c r="M124" t="s">
        <v>51</v>
      </c>
      <c r="N124" t="s">
        <v>41</v>
      </c>
      <c r="O124" t="s">
        <v>170</v>
      </c>
    </row>
    <row r="125" spans="1:15" ht="12.75" x14ac:dyDescent="0.2">
      <c r="A125" t="s">
        <v>178</v>
      </c>
      <c r="B125" t="s">
        <v>81</v>
      </c>
      <c r="C125" t="s">
        <v>17</v>
      </c>
      <c r="D125" t="s">
        <v>179</v>
      </c>
      <c r="E125" t="s">
        <v>180</v>
      </c>
      <c r="F125" t="s">
        <v>181</v>
      </c>
      <c r="G125" t="s">
        <v>182</v>
      </c>
      <c r="H125" t="s">
        <v>183</v>
      </c>
      <c r="I125" t="s">
        <v>39</v>
      </c>
      <c r="J125" t="s">
        <v>177</v>
      </c>
      <c r="K125" t="s">
        <v>25</v>
      </c>
      <c r="L125" s="3">
        <v>2250</v>
      </c>
      <c r="M125" t="s">
        <v>51</v>
      </c>
      <c r="N125" t="s">
        <v>41</v>
      </c>
      <c r="O125" t="s">
        <v>81</v>
      </c>
    </row>
    <row r="126" spans="1:15" ht="12.75" x14ac:dyDescent="0.2">
      <c r="A126" t="s">
        <v>184</v>
      </c>
      <c r="B126" t="s">
        <v>185</v>
      </c>
      <c r="C126" t="s">
        <v>17</v>
      </c>
      <c r="D126" t="s">
        <v>186</v>
      </c>
      <c r="E126" t="s">
        <v>187</v>
      </c>
      <c r="F126" t="s">
        <v>188</v>
      </c>
      <c r="G126" t="s">
        <v>189</v>
      </c>
      <c r="H126" t="s">
        <v>190</v>
      </c>
      <c r="I126" t="s">
        <v>39</v>
      </c>
      <c r="J126" t="s">
        <v>191</v>
      </c>
      <c r="K126" t="s">
        <v>25</v>
      </c>
      <c r="L126" s="3">
        <v>11563</v>
      </c>
      <c r="M126" t="s">
        <v>51</v>
      </c>
      <c r="N126" t="s">
        <v>41</v>
      </c>
      <c r="O126" t="s">
        <v>185</v>
      </c>
    </row>
    <row r="127" spans="1:15" ht="12.75" x14ac:dyDescent="0.2">
      <c r="A127" t="s">
        <v>392</v>
      </c>
      <c r="B127" t="s">
        <v>393</v>
      </c>
      <c r="C127" t="s">
        <v>17</v>
      </c>
      <c r="D127" t="s">
        <v>394</v>
      </c>
      <c r="E127" t="s">
        <v>395</v>
      </c>
      <c r="F127" t="s">
        <v>396</v>
      </c>
      <c r="G127" t="s">
        <v>397</v>
      </c>
      <c r="H127" t="s">
        <v>398</v>
      </c>
      <c r="I127" t="s">
        <v>121</v>
      </c>
      <c r="J127" t="s">
        <v>121</v>
      </c>
      <c r="K127" t="s">
        <v>25</v>
      </c>
      <c r="L127" s="3">
        <v>4750</v>
      </c>
      <c r="M127" t="s">
        <v>51</v>
      </c>
      <c r="N127" t="s">
        <v>41</v>
      </c>
      <c r="O127" t="s">
        <v>393</v>
      </c>
    </row>
    <row r="128" spans="1:15" ht="12.75" x14ac:dyDescent="0.2">
      <c r="A128" t="s">
        <v>406</v>
      </c>
      <c r="B128" t="s">
        <v>81</v>
      </c>
      <c r="C128" t="s">
        <v>17</v>
      </c>
      <c r="D128" t="s">
        <v>407</v>
      </c>
      <c r="E128" t="s">
        <v>408</v>
      </c>
      <c r="F128" t="s">
        <v>409</v>
      </c>
      <c r="G128" t="s">
        <v>410</v>
      </c>
      <c r="H128" t="s">
        <v>411</v>
      </c>
      <c r="I128" t="s">
        <v>23</v>
      </c>
      <c r="J128" t="s">
        <v>412</v>
      </c>
      <c r="K128" t="s">
        <v>25</v>
      </c>
      <c r="L128" s="3">
        <v>4000</v>
      </c>
      <c r="M128" t="s">
        <v>51</v>
      </c>
      <c r="N128" t="s">
        <v>41</v>
      </c>
      <c r="O128" t="s">
        <v>81</v>
      </c>
    </row>
    <row r="129" spans="1:15" ht="12.75" x14ac:dyDescent="0.2">
      <c r="A129" t="s">
        <v>476</v>
      </c>
      <c r="B129" t="s">
        <v>477</v>
      </c>
      <c r="C129" t="s">
        <v>17</v>
      </c>
      <c r="D129" t="s">
        <v>478</v>
      </c>
      <c r="E129" t="s">
        <v>479</v>
      </c>
      <c r="F129" t="s">
        <v>480</v>
      </c>
      <c r="G129" t="s">
        <v>481</v>
      </c>
      <c r="H129" t="s">
        <v>482</v>
      </c>
      <c r="I129" t="s">
        <v>49</v>
      </c>
      <c r="J129" t="s">
        <v>103</v>
      </c>
      <c r="K129" t="s">
        <v>25</v>
      </c>
      <c r="L129" s="3">
        <v>22000</v>
      </c>
      <c r="M129" t="s">
        <v>51</v>
      </c>
      <c r="N129" t="s">
        <v>41</v>
      </c>
      <c r="O129" t="s">
        <v>477</v>
      </c>
    </row>
    <row r="130" spans="1:15" ht="12.75" x14ac:dyDescent="0.2">
      <c r="A130" t="s">
        <v>581</v>
      </c>
      <c r="B130" t="s">
        <v>81</v>
      </c>
      <c r="C130" t="s">
        <v>17</v>
      </c>
      <c r="D130" t="s">
        <v>582</v>
      </c>
      <c r="E130" t="s">
        <v>583</v>
      </c>
      <c r="F130" t="s">
        <v>584</v>
      </c>
      <c r="G130" t="s">
        <v>585</v>
      </c>
      <c r="H130" t="s">
        <v>586</v>
      </c>
      <c r="I130" t="s">
        <v>199</v>
      </c>
      <c r="J130" t="s">
        <v>587</v>
      </c>
      <c r="K130" t="s">
        <v>25</v>
      </c>
      <c r="L130" s="3">
        <v>5000</v>
      </c>
      <c r="M130" t="s">
        <v>51</v>
      </c>
      <c r="N130" t="s">
        <v>41</v>
      </c>
      <c r="O130" t="s">
        <v>81</v>
      </c>
    </row>
    <row r="131" spans="1:15" x14ac:dyDescent="0.2">
      <c r="L131" s="3">
        <f>SUM(L119:L130)</f>
        <v>109523</v>
      </c>
    </row>
  </sheetData>
  <sortState xmlns:xlrd2="http://schemas.microsoft.com/office/spreadsheetml/2017/richdata2" ref="A2:O131">
    <sortCondition ref="M1:M13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Patty Lewis</cp:lastModifiedBy>
  <dcterms:modified xsi:type="dcterms:W3CDTF">2024-07-01T23:32:09Z</dcterms:modified>
</cp:coreProperties>
</file>